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605" yWindow="60" windowWidth="4995" windowHeight="3765" activeTab="1"/>
  </bookViews>
  <sheets>
    <sheet name="A" sheetId="1" r:id="rId1"/>
    <sheet name="2010 Population" sheetId="2" r:id="rId2"/>
  </sheets>
  <definedNames>
    <definedName name="_Key1">#N/A</definedName>
    <definedName name="_Sort">#N/A</definedName>
    <definedName name="_xlnm.Print_Area" localSheetId="0">A!$A$1:$I$75</definedName>
    <definedName name="_xlnm.Print_Area">#N/A</definedName>
  </definedNames>
  <calcPr calcId="145621"/>
</workbook>
</file>

<file path=xl/calcChain.xml><?xml version="1.0" encoding="utf-8"?>
<calcChain xmlns="http://schemas.openxmlformats.org/spreadsheetml/2006/main">
  <c r="B58" i="2" l="1"/>
  <c r="H75" i="1" l="1"/>
  <c r="I75" i="1" s="1"/>
  <c r="H74" i="1"/>
  <c r="I74" i="1" s="1"/>
  <c r="H73" i="1"/>
  <c r="I73" i="1" s="1"/>
  <c r="H70" i="1"/>
  <c r="I70" i="1" s="1"/>
  <c r="I69" i="1"/>
  <c r="H69" i="1"/>
  <c r="H68" i="1"/>
  <c r="I68" i="1" s="1"/>
  <c r="I67" i="1"/>
  <c r="H67" i="1"/>
  <c r="H66" i="1"/>
  <c r="I66" i="1" s="1"/>
  <c r="I65" i="1"/>
  <c r="H65" i="1"/>
  <c r="H64" i="1"/>
  <c r="I64" i="1" s="1"/>
  <c r="I63" i="1"/>
  <c r="H63" i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/>
  <c r="A73" i="1"/>
</calcChain>
</file>

<file path=xl/sharedStrings.xml><?xml version="1.0" encoding="utf-8"?>
<sst xmlns="http://schemas.openxmlformats.org/spreadsheetml/2006/main" count="224" uniqueCount="99">
  <si>
    <t>Total Population</t>
  </si>
  <si>
    <t>New York City Community Districts</t>
  </si>
  <si>
    <t>COMMUNITY DISTRICTS</t>
  </si>
  <si>
    <t>Number</t>
  </si>
  <si>
    <t>Percent</t>
  </si>
  <si>
    <t>BRONX COMMUNITY DISTRICTS</t>
  </si>
  <si>
    <t>Melrose, Mott Haven, Port Morris</t>
  </si>
  <si>
    <t>Hunts Point, Longwood</t>
  </si>
  <si>
    <t>Morrisania, Crotona Park East</t>
  </si>
  <si>
    <t>Highbridge, Concourse Village</t>
  </si>
  <si>
    <t>University Hts., Fordham, Mt. Hope</t>
  </si>
  <si>
    <t>East Tremont, Belmont</t>
  </si>
  <si>
    <t>Bedford Park, Norwood, Fordham</t>
  </si>
  <si>
    <t>Riverdale, Kingsbridge, Marble Hill</t>
  </si>
  <si>
    <t>Soundview, Parkchester</t>
  </si>
  <si>
    <t>Throgs Nk., Co-op City, Pelham Bay</t>
  </si>
  <si>
    <t>Pelham Pkwy, Morris Park, Laconia</t>
  </si>
  <si>
    <t>Wakefield, Williamsbridge</t>
  </si>
  <si>
    <t>BROOKLYN COMMUNITY DISTRICTS</t>
  </si>
  <si>
    <t xml:space="preserve">1 </t>
  </si>
  <si>
    <t>Williamsburg, Greenpoint</t>
  </si>
  <si>
    <t xml:space="preserve">2 </t>
  </si>
  <si>
    <t>Brooklyn Heights, Fort Greene</t>
  </si>
  <si>
    <t xml:space="preserve">3 </t>
  </si>
  <si>
    <t>Bedford Stuyvesant</t>
  </si>
  <si>
    <t xml:space="preserve">4 </t>
  </si>
  <si>
    <t>Bushwick</t>
  </si>
  <si>
    <t xml:space="preserve">5 </t>
  </si>
  <si>
    <t>East New York, Starrett City</t>
  </si>
  <si>
    <t xml:space="preserve">6 </t>
  </si>
  <si>
    <t>Park Slope, Carroll Gardens</t>
  </si>
  <si>
    <t xml:space="preserve">7 </t>
  </si>
  <si>
    <t>Sunset Park, Windsor Terrace</t>
  </si>
  <si>
    <t xml:space="preserve">8 </t>
  </si>
  <si>
    <t>Crown Heights North</t>
  </si>
  <si>
    <t xml:space="preserve">9 </t>
  </si>
  <si>
    <t xml:space="preserve">10 </t>
  </si>
  <si>
    <t>Bay Ridge, Dyker Heights</t>
  </si>
  <si>
    <t xml:space="preserve">11 </t>
  </si>
  <si>
    <t xml:space="preserve">Bensonhurst, Bath Beach </t>
  </si>
  <si>
    <t xml:space="preserve">12 </t>
  </si>
  <si>
    <t>Borough Park, Ocean Parkway</t>
  </si>
  <si>
    <t xml:space="preserve">13 </t>
  </si>
  <si>
    <t>Coney Island, Brighton Beach</t>
  </si>
  <si>
    <t xml:space="preserve">14 </t>
  </si>
  <si>
    <t>Flatbush, Midwood</t>
  </si>
  <si>
    <t xml:space="preserve">15 </t>
  </si>
  <si>
    <t>Sheepshead Bay, Gerritsen Beach</t>
  </si>
  <si>
    <t xml:space="preserve">16 </t>
  </si>
  <si>
    <t>Brownsville, Ocean Hill</t>
  </si>
  <si>
    <t xml:space="preserve">17 </t>
  </si>
  <si>
    <t>East Flatbush, Rugby, Farragut</t>
  </si>
  <si>
    <t xml:space="preserve">18 </t>
  </si>
  <si>
    <t>Canarsie, Flatlands</t>
  </si>
  <si>
    <t>MANHATTAN COMMUNITY DISTRICTS</t>
  </si>
  <si>
    <t>Battery Park City, Tribeca</t>
  </si>
  <si>
    <t>Greenwich Village, Soho</t>
  </si>
  <si>
    <t>Lower East Side, Chinatown</t>
  </si>
  <si>
    <t>Chelsea, Clinton</t>
  </si>
  <si>
    <t>Midtown Business District</t>
  </si>
  <si>
    <t>Stuyvesant Town, Turtle Bay</t>
  </si>
  <si>
    <t>West Side, Upper West Side</t>
  </si>
  <si>
    <t>Upper East Side</t>
  </si>
  <si>
    <t>Manhattanville, Hamilton Heights</t>
  </si>
  <si>
    <t>Central Harlem</t>
  </si>
  <si>
    <t>East Harlem</t>
  </si>
  <si>
    <t>Washington Heights, Inwood</t>
  </si>
  <si>
    <t>QUEENS COMMUNITY DISTRICTS</t>
  </si>
  <si>
    <t>Astoria, Long Island City</t>
  </si>
  <si>
    <t>Sunnyside, Woodside</t>
  </si>
  <si>
    <t>Jackson Heights, North Corona</t>
  </si>
  <si>
    <t>Elmhurst, South Corona</t>
  </si>
  <si>
    <t>Ridgewood, Glendale, Maspeth</t>
  </si>
  <si>
    <t>Forest Hills, Rego Park</t>
  </si>
  <si>
    <t>Flushing, Bay Terrace</t>
  </si>
  <si>
    <t>Fresh Meadows, Briarwood</t>
  </si>
  <si>
    <t>Woodhaven, Richmond Hill</t>
  </si>
  <si>
    <t>Ozone Park, Howard Beach</t>
  </si>
  <si>
    <t>Bayside, Douglaston, Little Neck</t>
  </si>
  <si>
    <t>Jamaica, St. Albans, Hollis</t>
  </si>
  <si>
    <t>Queens Village, Rosedale</t>
  </si>
  <si>
    <t>The Rockaways, Broad Channel</t>
  </si>
  <si>
    <t>STATEN ISLAND COMMUNITY DISTRICTS</t>
  </si>
  <si>
    <t>Stapleton, Port Richmond</t>
  </si>
  <si>
    <t>New Springville, South Beach</t>
  </si>
  <si>
    <t>Tottenville, Woodrow, Great Kills</t>
  </si>
  <si>
    <t>Crown Heights South, Wingate</t>
  </si>
  <si>
    <t>Change 2000-2010</t>
  </si>
  <si>
    <t>1970, 1980, 1990, 2000 and 2010</t>
  </si>
  <si>
    <t>Table PL-P1 CD:  Total Population</t>
  </si>
  <si>
    <t>Borough</t>
  </si>
  <si>
    <t>Bronx</t>
  </si>
  <si>
    <t>Brooklyn</t>
  </si>
  <si>
    <t>Manhattan</t>
  </si>
  <si>
    <t>Queens</t>
  </si>
  <si>
    <t>Staten Island</t>
  </si>
  <si>
    <t>Community District Name</t>
  </si>
  <si>
    <t>CommunityDistrict</t>
  </si>
  <si>
    <t>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</si>
</sst>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Courier"/>
    </font>
    <font>
      <sz val="10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Courier"/>
      <family val="3"/>
    </font>
    <font>
      <i/>
      <sz val="12"/>
      <name val="Arial"/>
      <family val="2"/>
    </font>
    <font>
      <sz val="10"/>
      <name val="Courier"/>
      <family val="3"/>
    </font>
    <font>
      <sz val="11.5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top"/>
    </xf>
    <xf numFmtId="4" fontId="1" fillId="0" borderId="0" applyNumberFormat="0" applyFont="0" applyFill="0" applyBorder="0" applyAlignment="0" applyProtection="0">
      <alignment vertical="top"/>
    </xf>
    <xf numFmtId="0" fontId="6" fillId="0" borderId="0"/>
  </cellStyleXfs>
  <cellXfs count="67">
    <xf numFmtId="0" fontId="0" fillId="0" borderId="0" xfId="0">
      <alignment vertical="top"/>
    </xf>
    <xf numFmtId="0" fontId="3" fillId="0" borderId="0" xfId="1" applyNumberFormat="1" applyFont="1" applyBorder="1">
      <alignment vertical="top"/>
    </xf>
    <xf numFmtId="0" fontId="3" fillId="0" borderId="0" xfId="1" applyNumberFormat="1" applyFont="1" applyBorder="1" applyAlignment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3" fontId="2" fillId="0" borderId="0" xfId="0" applyNumberFormat="1" applyFont="1" applyFill="1" applyBorder="1" applyAlignment="1" applyProtection="1">
      <alignment vertical="top"/>
    </xf>
    <xf numFmtId="0" fontId="2" fillId="0" borderId="0" xfId="0" applyFont="1" applyBorder="1">
      <alignment vertical="top"/>
    </xf>
    <xf numFmtId="0" fontId="2" fillId="0" borderId="0" xfId="1" applyNumberFormat="1" applyFont="1" applyBorder="1">
      <alignment vertical="top"/>
    </xf>
    <xf numFmtId="0" fontId="2" fillId="0" borderId="0" xfId="1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 applyProtection="1"/>
    <xf numFmtId="0" fontId="2" fillId="0" borderId="0" xfId="0" applyFont="1" applyBorder="1" applyAlignment="1"/>
    <xf numFmtId="0" fontId="3" fillId="0" borderId="1" xfId="1" applyNumberFormat="1" applyFont="1" applyBorder="1" applyAlignment="1"/>
    <xf numFmtId="0" fontId="3" fillId="0" borderId="1" xfId="0" applyNumberFormat="1" applyFont="1" applyFill="1" applyBorder="1" applyAlignment="1" applyProtection="1"/>
    <xf numFmtId="1" fontId="3" fillId="0" borderId="2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right"/>
    </xf>
    <xf numFmtId="0" fontId="2" fillId="0" borderId="0" xfId="1" applyNumberFormat="1" applyFont="1" applyBorder="1" applyAlignment="1">
      <alignment horizontal="left"/>
    </xf>
    <xf numFmtId="0" fontId="2" fillId="0" borderId="0" xfId="1" applyNumberFormat="1" applyFont="1" applyBorder="1" applyAlignment="1"/>
    <xf numFmtId="3" fontId="2" fillId="0" borderId="0" xfId="1" applyNumberFormat="1" applyFont="1" applyBorder="1" applyAlignment="1"/>
    <xf numFmtId="164" fontId="2" fillId="0" borderId="0" xfId="1" applyNumberFormat="1" applyFont="1" applyFill="1" applyBorder="1" applyAlignment="1"/>
    <xf numFmtId="164" fontId="2" fillId="0" borderId="0" xfId="1" applyNumberFormat="1" applyFont="1" applyBorder="1" applyAlignment="1"/>
    <xf numFmtId="0" fontId="5" fillId="0" borderId="0" xfId="1" applyNumberFormat="1" applyFont="1" applyBorder="1" applyAlignment="1"/>
    <xf numFmtId="3" fontId="2" fillId="0" borderId="0" xfId="0" applyNumberFormat="1" applyFont="1" applyFill="1" applyBorder="1" applyAlignment="1" applyProtection="1"/>
    <xf numFmtId="3" fontId="2" fillId="0" borderId="0" xfId="1" applyNumberFormat="1" applyFont="1" applyFill="1" applyBorder="1" applyAlignment="1">
      <alignment vertical="top"/>
    </xf>
    <xf numFmtId="37" fontId="2" fillId="0" borderId="0" xfId="0" applyNumberFormat="1" applyFont="1" applyFill="1" applyBorder="1" applyAlignment="1" applyProtection="1">
      <alignment vertical="top"/>
    </xf>
    <xf numFmtId="37" fontId="3" fillId="0" borderId="1" xfId="0" applyNumberFormat="1" applyFont="1" applyFill="1" applyBorder="1" applyAlignment="1" applyProtection="1">
      <alignment horizontal="right"/>
    </xf>
    <xf numFmtId="37" fontId="2" fillId="0" borderId="0" xfId="1" applyNumberFormat="1" applyFont="1" applyBorder="1" applyAlignment="1">
      <alignment vertical="top"/>
    </xf>
    <xf numFmtId="37" fontId="2" fillId="0" borderId="0" xfId="1" applyNumberFormat="1" applyFont="1" applyBorder="1" applyAlignment="1"/>
    <xf numFmtId="37" fontId="2" fillId="0" borderId="0" xfId="0" applyNumberFormat="1" applyFont="1" applyFill="1" applyBorder="1" applyAlignment="1" applyProtection="1"/>
    <xf numFmtId="0" fontId="7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/>
    <xf numFmtId="37" fontId="7" fillId="0" borderId="0" xfId="1" applyNumberFormat="1" applyFont="1" applyBorder="1" applyAlignment="1"/>
    <xf numFmtId="3" fontId="7" fillId="0" borderId="0" xfId="1" applyNumberFormat="1" applyFont="1" applyBorder="1" applyAlignment="1"/>
    <xf numFmtId="164" fontId="7" fillId="0" borderId="0" xfId="1" applyNumberFormat="1" applyFont="1" applyFill="1" applyBorder="1" applyAlignment="1"/>
    <xf numFmtId="0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1" applyNumberFormat="1" applyFont="1" applyBorder="1" applyAlignment="1">
      <alignment vertical="center"/>
    </xf>
    <xf numFmtId="164" fontId="2" fillId="0" borderId="0" xfId="1" applyNumberFormat="1" applyFont="1" applyBorder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8" fillId="0" borderId="0" xfId="1" applyNumberFormat="1" applyFont="1" applyBorder="1" applyAlignment="1">
      <alignment horizontal="left" vertical="center"/>
    </xf>
    <xf numFmtId="0" fontId="8" fillId="0" borderId="0" xfId="1" applyNumberFormat="1" applyFont="1" applyBorder="1" applyAlignment="1"/>
    <xf numFmtId="0" fontId="8" fillId="0" borderId="0" xfId="1" applyNumberFormat="1" applyFont="1" applyFill="1" applyBorder="1" applyAlignment="1"/>
    <xf numFmtId="3" fontId="8" fillId="0" borderId="0" xfId="1" applyNumberFormat="1" applyFont="1" applyFill="1" applyBorder="1" applyAlignment="1"/>
    <xf numFmtId="37" fontId="8" fillId="0" borderId="0" xfId="1" applyNumberFormat="1" applyFont="1" applyBorder="1" applyAlignment="1"/>
    <xf numFmtId="0" fontId="8" fillId="0" borderId="0" xfId="1" applyNumberFormat="1" applyFont="1" applyBorder="1" applyAlignment="1">
      <alignment horizontal="center"/>
    </xf>
    <xf numFmtId="0" fontId="8" fillId="0" borderId="0" xfId="1" applyNumberFormat="1" applyFont="1" applyBorder="1" applyAlignment="1">
      <alignment horizontal="left"/>
    </xf>
    <xf numFmtId="3" fontId="8" fillId="0" borderId="0" xfId="1" applyNumberFormat="1" applyFont="1" applyBorder="1" applyAlignment="1"/>
    <xf numFmtId="3" fontId="8" fillId="0" borderId="0" xfId="2" applyNumberFormat="1" applyFont="1" applyFill="1" applyBorder="1" applyAlignment="1">
      <alignment horizontal="right"/>
    </xf>
    <xf numFmtId="3" fontId="8" fillId="0" borderId="0" xfId="0" applyNumberFormat="1" applyFont="1" applyAlignment="1"/>
    <xf numFmtId="164" fontId="8" fillId="0" borderId="0" xfId="1" applyNumberFormat="1" applyFont="1" applyFill="1" applyBorder="1" applyAlignment="1"/>
    <xf numFmtId="0" fontId="8" fillId="0" borderId="0" xfId="0" applyFont="1" applyBorder="1" applyAlignment="1"/>
    <xf numFmtId="3" fontId="8" fillId="0" borderId="0" xfId="1" applyNumberFormat="1" applyFont="1" applyFill="1" applyBorder="1" applyAlignment="1">
      <alignment vertical="center"/>
    </xf>
    <xf numFmtId="3" fontId="8" fillId="0" borderId="0" xfId="1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37" fontId="8" fillId="0" borderId="0" xfId="1" applyNumberFormat="1" applyFont="1" applyBorder="1" applyAlignment="1">
      <alignment vertical="center"/>
    </xf>
    <xf numFmtId="164" fontId="8" fillId="0" borderId="0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>
      <alignment horizontal="left"/>
    </xf>
    <xf numFmtId="0" fontId="3" fillId="0" borderId="7" xfId="1" applyNumberFormat="1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4" xfId="0" applyNumberFormat="1" applyFont="1" applyFill="1" applyBorder="1" applyAlignment="1" applyProtection="1">
      <alignment horizontal="center"/>
    </xf>
    <xf numFmtId="0" fontId="4" fillId="0" borderId="6" xfId="0" applyFont="1" applyBorder="1" applyAlignment="1">
      <alignment horizontal="center"/>
    </xf>
    <xf numFmtId="0" fontId="3" fillId="0" borderId="4" xfId="1" applyNumberFormat="1" applyFont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3" fillId="0" borderId="6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A97"/>
  <sheetViews>
    <sheetView showGridLines="0" zoomScaleNormal="100" workbookViewId="0">
      <selection activeCell="M8" sqref="M8"/>
    </sheetView>
  </sheetViews>
  <sheetFormatPr defaultColWidth="6.75" defaultRowHeight="12.6" customHeight="1" x14ac:dyDescent="0.15"/>
  <cols>
    <col min="1" max="1" width="6.75" style="3" customWidth="1"/>
    <col min="2" max="2" width="34.5" style="3" customWidth="1"/>
    <col min="3" max="5" width="11.125" style="3" customWidth="1"/>
    <col min="6" max="7" width="11.125" style="4" customWidth="1"/>
    <col min="8" max="8" width="11.125" style="22" customWidth="1"/>
    <col min="9" max="9" width="11.125" style="3" customWidth="1"/>
    <col min="10" max="235" width="6.75" style="3" customWidth="1"/>
    <col min="236" max="16384" width="6.75" style="5"/>
  </cols>
  <sheetData>
    <row r="1" spans="1:235" ht="17.100000000000001" customHeight="1" x14ac:dyDescent="0.15">
      <c r="A1" s="2" t="s">
        <v>89</v>
      </c>
      <c r="B1" s="2"/>
      <c r="C1" s="2"/>
      <c r="D1" s="2"/>
      <c r="E1" s="2"/>
      <c r="F1" s="2"/>
      <c r="G1" s="2"/>
      <c r="H1" s="2"/>
      <c r="I1" s="2"/>
    </row>
    <row r="2" spans="1:235" ht="17.100000000000001" customHeight="1" x14ac:dyDescent="0.1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235" ht="17.100000000000001" customHeight="1" x14ac:dyDescent="0.15">
      <c r="A3" s="2" t="s">
        <v>88</v>
      </c>
      <c r="B3" s="2"/>
      <c r="C3" s="2"/>
      <c r="D3" s="2"/>
      <c r="E3" s="2"/>
      <c r="F3" s="2"/>
      <c r="G3" s="2"/>
      <c r="H3" s="2"/>
      <c r="I3" s="2"/>
    </row>
    <row r="4" spans="1:235" ht="17.100000000000001" customHeight="1" x14ac:dyDescent="0.15">
      <c r="A4" s="1"/>
      <c r="B4" s="1"/>
      <c r="C4" s="2"/>
      <c r="D4" s="2"/>
    </row>
    <row r="5" spans="1:235" s="9" customFormat="1" ht="20.25" customHeight="1" x14ac:dyDescent="0.25">
      <c r="A5" s="56" t="s">
        <v>2</v>
      </c>
      <c r="B5" s="57"/>
      <c r="C5" s="62" t="s">
        <v>0</v>
      </c>
      <c r="D5" s="63"/>
      <c r="E5" s="63"/>
      <c r="F5" s="63"/>
      <c r="G5" s="64"/>
      <c r="H5" s="60" t="s">
        <v>87</v>
      </c>
      <c r="I5" s="61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</row>
    <row r="6" spans="1:235" s="9" customFormat="1" ht="21.75" customHeight="1" thickBot="1" x14ac:dyDescent="0.3">
      <c r="A6" s="58"/>
      <c r="B6" s="59"/>
      <c r="C6" s="10">
        <v>1970</v>
      </c>
      <c r="D6" s="10">
        <v>1980</v>
      </c>
      <c r="E6" s="11">
        <v>1990</v>
      </c>
      <c r="F6" s="12">
        <v>2000</v>
      </c>
      <c r="G6" s="12">
        <v>2010</v>
      </c>
      <c r="H6" s="23" t="s">
        <v>3</v>
      </c>
      <c r="I6" s="13" t="s">
        <v>4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</row>
    <row r="7" spans="1:235" ht="12.6" customHeight="1" x14ac:dyDescent="0.15">
      <c r="A7" s="6"/>
      <c r="D7" s="7"/>
      <c r="E7" s="7"/>
      <c r="F7" s="21"/>
      <c r="G7" s="21"/>
      <c r="H7" s="24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5" s="9" customFormat="1" ht="15.75" customHeight="1" x14ac:dyDescent="0.2">
      <c r="A8" s="37" t="s">
        <v>5</v>
      </c>
      <c r="B8" s="38"/>
      <c r="C8" s="39"/>
      <c r="D8" s="38"/>
      <c r="E8" s="39"/>
      <c r="F8" s="40"/>
      <c r="G8" s="40"/>
      <c r="H8" s="41"/>
      <c r="I8" s="39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</row>
    <row r="9" spans="1:235" s="9" customFormat="1" ht="12.75" customHeight="1" x14ac:dyDescent="0.2">
      <c r="A9" s="42">
        <v>1</v>
      </c>
      <c r="B9" s="43" t="s">
        <v>6</v>
      </c>
      <c r="C9" s="40">
        <v>138557</v>
      </c>
      <c r="D9" s="44">
        <v>78441</v>
      </c>
      <c r="E9" s="40">
        <v>77214</v>
      </c>
      <c r="F9" s="45">
        <v>82159</v>
      </c>
      <c r="G9" s="46">
        <v>91497</v>
      </c>
      <c r="H9" s="41">
        <f>+G9-F9</f>
        <v>9338</v>
      </c>
      <c r="I9" s="47">
        <f>H9/F9*100</f>
        <v>11.365766379824487</v>
      </c>
      <c r="J9" s="16"/>
      <c r="K9" s="18"/>
      <c r="L9" s="16"/>
      <c r="M9" s="16"/>
      <c r="N9" s="18"/>
      <c r="O9" s="16"/>
      <c r="P9" s="18"/>
      <c r="Q9" s="15"/>
      <c r="R9" s="15"/>
      <c r="S9" s="15"/>
      <c r="T9" s="15"/>
      <c r="U9" s="15"/>
      <c r="V9" s="15"/>
      <c r="W9" s="15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</row>
    <row r="10" spans="1:235" s="9" customFormat="1" ht="12.75" customHeight="1" x14ac:dyDescent="0.2">
      <c r="A10" s="42">
        <v>2</v>
      </c>
      <c r="B10" s="43" t="s">
        <v>7</v>
      </c>
      <c r="C10" s="40">
        <v>99493</v>
      </c>
      <c r="D10" s="44">
        <v>34399</v>
      </c>
      <c r="E10" s="40">
        <v>39443</v>
      </c>
      <c r="F10" s="45">
        <v>46824</v>
      </c>
      <c r="G10" s="46">
        <v>52246</v>
      </c>
      <c r="H10" s="41">
        <f t="shared" ref="H10:H20" si="0">+G10-F10</f>
        <v>5422</v>
      </c>
      <c r="I10" s="47">
        <f t="shared" ref="I10:I20" si="1">H10/F10*100</f>
        <v>11.579531864001366</v>
      </c>
      <c r="J10" s="16"/>
      <c r="K10" s="18"/>
      <c r="L10" s="16"/>
      <c r="M10" s="16"/>
      <c r="N10" s="18"/>
      <c r="O10" s="16"/>
      <c r="P10" s="18"/>
      <c r="Q10" s="15"/>
      <c r="R10" s="15"/>
      <c r="S10" s="15"/>
      <c r="T10" s="15"/>
      <c r="U10" s="15"/>
      <c r="V10" s="15"/>
      <c r="W10" s="15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</row>
    <row r="11" spans="1:235" s="9" customFormat="1" ht="12.75" customHeight="1" x14ac:dyDescent="0.2">
      <c r="A11" s="42">
        <v>3</v>
      </c>
      <c r="B11" s="43" t="s">
        <v>8</v>
      </c>
      <c r="C11" s="40">
        <v>150636</v>
      </c>
      <c r="D11" s="44">
        <v>53635</v>
      </c>
      <c r="E11" s="40">
        <v>57162</v>
      </c>
      <c r="F11" s="45">
        <v>68574</v>
      </c>
      <c r="G11" s="46">
        <v>79762</v>
      </c>
      <c r="H11" s="41">
        <f t="shared" si="0"/>
        <v>11188</v>
      </c>
      <c r="I11" s="47">
        <f t="shared" si="1"/>
        <v>16.315221512526616</v>
      </c>
      <c r="J11" s="16"/>
      <c r="K11" s="18"/>
      <c r="L11" s="16"/>
      <c r="M11" s="16"/>
      <c r="N11" s="18"/>
      <c r="O11" s="16"/>
      <c r="P11" s="18"/>
      <c r="Q11" s="15"/>
      <c r="R11" s="15"/>
      <c r="S11" s="15"/>
      <c r="T11" s="15"/>
      <c r="U11" s="15"/>
      <c r="V11" s="15"/>
      <c r="W11" s="15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</row>
    <row r="12" spans="1:235" s="9" customFormat="1" ht="12.75" customHeight="1" x14ac:dyDescent="0.2">
      <c r="A12" s="42">
        <v>4</v>
      </c>
      <c r="B12" s="43" t="s">
        <v>9</v>
      </c>
      <c r="C12" s="40">
        <v>144207</v>
      </c>
      <c r="D12" s="44">
        <v>114312</v>
      </c>
      <c r="E12" s="40">
        <v>119962</v>
      </c>
      <c r="F12" s="45">
        <v>139563</v>
      </c>
      <c r="G12" s="46">
        <v>146441</v>
      </c>
      <c r="H12" s="41">
        <f t="shared" si="0"/>
        <v>6878</v>
      </c>
      <c r="I12" s="47">
        <f t="shared" si="1"/>
        <v>4.9282402929143112</v>
      </c>
      <c r="J12" s="16"/>
      <c r="K12" s="18"/>
      <c r="L12" s="16"/>
      <c r="M12" s="16"/>
      <c r="N12" s="18"/>
      <c r="O12" s="16"/>
      <c r="P12" s="18"/>
      <c r="Q12" s="15"/>
      <c r="R12" s="15"/>
      <c r="S12" s="15"/>
      <c r="T12" s="15"/>
      <c r="U12" s="15"/>
      <c r="V12" s="15"/>
      <c r="W12" s="15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</row>
    <row r="13" spans="1:235" s="9" customFormat="1" ht="12.75" customHeight="1" x14ac:dyDescent="0.2">
      <c r="A13" s="42">
        <v>5</v>
      </c>
      <c r="B13" s="43" t="s">
        <v>10</v>
      </c>
      <c r="C13" s="40">
        <v>121807</v>
      </c>
      <c r="D13" s="44">
        <v>107995</v>
      </c>
      <c r="E13" s="40">
        <v>118435</v>
      </c>
      <c r="F13" s="45">
        <v>128313</v>
      </c>
      <c r="G13" s="46">
        <v>128200</v>
      </c>
      <c r="H13" s="41">
        <f t="shared" si="0"/>
        <v>-113</v>
      </c>
      <c r="I13" s="47">
        <f t="shared" si="1"/>
        <v>-8.8065901350603604E-2</v>
      </c>
      <c r="J13" s="16"/>
      <c r="K13" s="18"/>
      <c r="L13" s="16"/>
      <c r="M13" s="16"/>
      <c r="N13" s="18"/>
      <c r="O13" s="16"/>
      <c r="P13" s="18"/>
      <c r="Q13" s="15"/>
      <c r="R13" s="15"/>
      <c r="S13" s="15"/>
      <c r="T13" s="15"/>
      <c r="U13" s="15"/>
      <c r="V13" s="15"/>
      <c r="W13" s="15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</row>
    <row r="14" spans="1:235" s="9" customFormat="1" ht="12.75" customHeight="1" x14ac:dyDescent="0.2">
      <c r="A14" s="42">
        <v>6</v>
      </c>
      <c r="B14" s="43" t="s">
        <v>11</v>
      </c>
      <c r="C14" s="40">
        <v>114137</v>
      </c>
      <c r="D14" s="44">
        <v>65016</v>
      </c>
      <c r="E14" s="40">
        <v>68061</v>
      </c>
      <c r="F14" s="45">
        <v>75688</v>
      </c>
      <c r="G14" s="46">
        <v>83268</v>
      </c>
      <c r="H14" s="41">
        <f t="shared" si="0"/>
        <v>7580</v>
      </c>
      <c r="I14" s="47">
        <f t="shared" si="1"/>
        <v>10.014797590106754</v>
      </c>
      <c r="J14" s="16"/>
      <c r="K14" s="18"/>
      <c r="L14" s="16"/>
      <c r="M14" s="16"/>
      <c r="N14" s="18"/>
      <c r="O14" s="16"/>
      <c r="P14" s="18"/>
      <c r="Q14" s="15"/>
      <c r="R14" s="15"/>
      <c r="S14" s="15"/>
      <c r="T14" s="15"/>
      <c r="U14" s="15"/>
      <c r="V14" s="15"/>
      <c r="W14" s="15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</row>
    <row r="15" spans="1:235" s="9" customFormat="1" ht="12.75" customHeight="1" x14ac:dyDescent="0.2">
      <c r="A15" s="42">
        <v>7</v>
      </c>
      <c r="B15" s="43" t="s">
        <v>12</v>
      </c>
      <c r="C15" s="40">
        <v>113764</v>
      </c>
      <c r="D15" s="44">
        <v>116827</v>
      </c>
      <c r="E15" s="40">
        <v>128588</v>
      </c>
      <c r="F15" s="45">
        <v>141411</v>
      </c>
      <c r="G15" s="46">
        <v>139286</v>
      </c>
      <c r="H15" s="41">
        <f t="shared" si="0"/>
        <v>-2125</v>
      </c>
      <c r="I15" s="47">
        <f t="shared" si="1"/>
        <v>-1.5027119531012438</v>
      </c>
      <c r="J15" s="16"/>
      <c r="K15" s="18"/>
      <c r="L15" s="16"/>
      <c r="M15" s="16"/>
      <c r="N15" s="18"/>
      <c r="O15" s="16"/>
      <c r="P15" s="18"/>
      <c r="Q15" s="15"/>
      <c r="R15" s="15"/>
      <c r="S15" s="15"/>
      <c r="T15" s="15"/>
      <c r="U15" s="15"/>
      <c r="V15" s="15"/>
      <c r="W15" s="15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</row>
    <row r="16" spans="1:235" s="9" customFormat="1" ht="12.75" customHeight="1" x14ac:dyDescent="0.2">
      <c r="A16" s="42">
        <v>8</v>
      </c>
      <c r="B16" s="43" t="s">
        <v>13</v>
      </c>
      <c r="C16" s="40">
        <v>103543</v>
      </c>
      <c r="D16" s="44">
        <v>98275</v>
      </c>
      <c r="E16" s="40">
        <v>97030</v>
      </c>
      <c r="F16" s="45">
        <v>101332</v>
      </c>
      <c r="G16" s="46">
        <v>101731</v>
      </c>
      <c r="H16" s="41">
        <f t="shared" si="0"/>
        <v>399</v>
      </c>
      <c r="I16" s="47">
        <f t="shared" si="1"/>
        <v>0.39375518098922357</v>
      </c>
      <c r="J16" s="16"/>
      <c r="K16" s="18"/>
      <c r="L16" s="16"/>
      <c r="M16" s="16"/>
      <c r="N16" s="18"/>
      <c r="O16" s="16"/>
      <c r="P16" s="18"/>
      <c r="Q16" s="15"/>
      <c r="R16" s="15"/>
      <c r="S16" s="15"/>
      <c r="T16" s="15"/>
      <c r="U16" s="15"/>
      <c r="V16" s="15"/>
      <c r="W16" s="15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</row>
    <row r="17" spans="1:235" s="9" customFormat="1" ht="12.75" customHeight="1" x14ac:dyDescent="0.2">
      <c r="A17" s="42">
        <v>9</v>
      </c>
      <c r="B17" s="43" t="s">
        <v>14</v>
      </c>
      <c r="C17" s="40">
        <v>166442</v>
      </c>
      <c r="D17" s="44">
        <v>167627</v>
      </c>
      <c r="E17" s="40">
        <v>155970</v>
      </c>
      <c r="F17" s="45">
        <v>167859</v>
      </c>
      <c r="G17" s="46">
        <v>172298</v>
      </c>
      <c r="H17" s="41">
        <f t="shared" si="0"/>
        <v>4439</v>
      </c>
      <c r="I17" s="47">
        <f t="shared" si="1"/>
        <v>2.6444813802060061</v>
      </c>
      <c r="J17" s="16"/>
      <c r="K17" s="18"/>
      <c r="L17" s="16"/>
      <c r="M17" s="16"/>
      <c r="N17" s="18"/>
      <c r="O17" s="16"/>
      <c r="P17" s="18"/>
      <c r="Q17" s="15"/>
      <c r="R17" s="15"/>
      <c r="S17" s="15"/>
      <c r="T17" s="15"/>
      <c r="U17" s="15"/>
      <c r="V17" s="15"/>
      <c r="W17" s="15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</row>
    <row r="18" spans="1:235" s="9" customFormat="1" ht="12.75" customHeight="1" x14ac:dyDescent="0.2">
      <c r="A18" s="42">
        <v>10</v>
      </c>
      <c r="B18" s="43" t="s">
        <v>15</v>
      </c>
      <c r="C18" s="40">
        <v>84948</v>
      </c>
      <c r="D18" s="44">
        <v>106516</v>
      </c>
      <c r="E18" s="40">
        <v>108093</v>
      </c>
      <c r="F18" s="45">
        <v>115948</v>
      </c>
      <c r="G18" s="46">
        <v>120392</v>
      </c>
      <c r="H18" s="41">
        <f t="shared" si="0"/>
        <v>4444</v>
      </c>
      <c r="I18" s="47">
        <f t="shared" si="1"/>
        <v>3.8327526132404177</v>
      </c>
      <c r="J18" s="16"/>
      <c r="K18" s="18"/>
      <c r="L18" s="16"/>
      <c r="M18" s="16"/>
      <c r="N18" s="18"/>
      <c r="O18" s="16"/>
      <c r="P18" s="18"/>
      <c r="Q18" s="15"/>
      <c r="R18" s="15"/>
      <c r="S18" s="15"/>
      <c r="T18" s="15"/>
      <c r="U18" s="15"/>
      <c r="V18" s="15"/>
      <c r="W18" s="15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</row>
    <row r="19" spans="1:235" s="9" customFormat="1" ht="12.75" customHeight="1" x14ac:dyDescent="0.2">
      <c r="A19" s="42">
        <v>11</v>
      </c>
      <c r="B19" s="43" t="s">
        <v>16</v>
      </c>
      <c r="C19" s="40">
        <v>105980</v>
      </c>
      <c r="D19" s="44">
        <v>99080</v>
      </c>
      <c r="E19" s="40">
        <v>97842</v>
      </c>
      <c r="F19" s="45">
        <v>110706</v>
      </c>
      <c r="G19" s="46">
        <v>113232</v>
      </c>
      <c r="H19" s="41">
        <f t="shared" si="0"/>
        <v>2526</v>
      </c>
      <c r="I19" s="47">
        <f t="shared" si="1"/>
        <v>2.2817191480136576</v>
      </c>
      <c r="J19" s="16"/>
      <c r="K19" s="18"/>
      <c r="L19" s="16"/>
      <c r="M19" s="16"/>
      <c r="N19" s="18"/>
      <c r="O19" s="16"/>
      <c r="P19" s="18"/>
      <c r="Q19" s="15"/>
      <c r="R19" s="15"/>
      <c r="S19" s="15"/>
      <c r="T19" s="15"/>
      <c r="U19" s="15"/>
      <c r="V19" s="15"/>
      <c r="W19" s="15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</row>
    <row r="20" spans="1:235" s="9" customFormat="1" ht="12.75" customHeight="1" x14ac:dyDescent="0.2">
      <c r="A20" s="42">
        <v>12</v>
      </c>
      <c r="B20" s="43" t="s">
        <v>17</v>
      </c>
      <c r="C20" s="40">
        <v>135010</v>
      </c>
      <c r="D20" s="44">
        <v>128226</v>
      </c>
      <c r="E20" s="40">
        <v>129620</v>
      </c>
      <c r="F20" s="45">
        <v>149077</v>
      </c>
      <c r="G20" s="46">
        <v>152344</v>
      </c>
      <c r="H20" s="41">
        <f t="shared" si="0"/>
        <v>3267</v>
      </c>
      <c r="I20" s="47">
        <f t="shared" si="1"/>
        <v>2.1914849373142737</v>
      </c>
      <c r="J20" s="16"/>
      <c r="K20" s="18"/>
      <c r="L20" s="16"/>
      <c r="M20" s="16"/>
      <c r="N20" s="18"/>
      <c r="O20" s="16"/>
      <c r="P20" s="18"/>
      <c r="Q20" s="15"/>
      <c r="R20" s="15"/>
      <c r="S20" s="15"/>
      <c r="T20" s="15"/>
      <c r="U20" s="15"/>
      <c r="V20" s="15"/>
      <c r="W20" s="15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</row>
    <row r="21" spans="1:235" s="9" customFormat="1" ht="12.75" customHeight="1" x14ac:dyDescent="0.2">
      <c r="A21" s="43"/>
      <c r="B21" s="43"/>
      <c r="C21" s="40"/>
      <c r="D21" s="44"/>
      <c r="E21" s="40"/>
      <c r="F21" s="40"/>
      <c r="G21" s="46"/>
      <c r="H21" s="41"/>
      <c r="I21" s="47"/>
      <c r="J21" s="16"/>
      <c r="K21" s="18"/>
      <c r="L21" s="16"/>
      <c r="M21" s="16"/>
      <c r="N21" s="18"/>
      <c r="O21" s="16"/>
      <c r="P21" s="18"/>
      <c r="Q21" s="15"/>
      <c r="R21" s="15"/>
      <c r="S21" s="15"/>
      <c r="T21" s="15"/>
      <c r="U21" s="15"/>
      <c r="V21" s="15"/>
      <c r="W21" s="15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</row>
    <row r="22" spans="1:235" s="9" customFormat="1" ht="15.75" customHeight="1" x14ac:dyDescent="0.2">
      <c r="A22" s="37" t="s">
        <v>18</v>
      </c>
      <c r="B22" s="43"/>
      <c r="C22" s="40"/>
      <c r="D22" s="44"/>
      <c r="E22" s="40"/>
      <c r="F22" s="40"/>
      <c r="G22" s="48"/>
      <c r="H22" s="41"/>
      <c r="I22" s="47"/>
      <c r="J22" s="16"/>
      <c r="K22" s="18"/>
      <c r="L22" s="16"/>
      <c r="M22" s="16"/>
      <c r="N22" s="18"/>
      <c r="O22" s="16"/>
      <c r="P22" s="18"/>
      <c r="Q22" s="15"/>
      <c r="R22" s="15"/>
      <c r="S22" s="15"/>
      <c r="T22" s="15"/>
      <c r="U22" s="15"/>
      <c r="V22" s="15"/>
      <c r="W22" s="15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</row>
    <row r="23" spans="1:235" s="9" customFormat="1" ht="12.75" customHeight="1" x14ac:dyDescent="0.2">
      <c r="A23" s="42" t="s">
        <v>19</v>
      </c>
      <c r="B23" s="43" t="s">
        <v>20</v>
      </c>
      <c r="C23" s="40">
        <v>179390</v>
      </c>
      <c r="D23" s="44">
        <v>142942</v>
      </c>
      <c r="E23" s="40">
        <v>155972</v>
      </c>
      <c r="F23" s="45">
        <v>160338</v>
      </c>
      <c r="G23" s="46">
        <v>173083</v>
      </c>
      <c r="H23" s="41">
        <f t="shared" ref="H23:H40" si="2">+G23-F23</f>
        <v>12745</v>
      </c>
      <c r="I23" s="47">
        <f t="shared" ref="I23:I40" si="3">H23/F23*100</f>
        <v>7.9488330900971693</v>
      </c>
      <c r="J23" s="16"/>
      <c r="K23" s="18"/>
      <c r="L23" s="16"/>
      <c r="M23" s="16"/>
      <c r="N23" s="18"/>
      <c r="O23" s="16"/>
      <c r="P23" s="18"/>
      <c r="Q23" s="15"/>
      <c r="R23" s="15"/>
      <c r="S23" s="15"/>
      <c r="T23" s="15"/>
      <c r="U23" s="15"/>
      <c r="V23" s="15"/>
      <c r="W23" s="15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</row>
    <row r="24" spans="1:235" s="9" customFormat="1" ht="12.75" customHeight="1" x14ac:dyDescent="0.2">
      <c r="A24" s="42" t="s">
        <v>21</v>
      </c>
      <c r="B24" s="43" t="s">
        <v>22</v>
      </c>
      <c r="C24" s="40">
        <v>110221</v>
      </c>
      <c r="D24" s="44">
        <v>92732</v>
      </c>
      <c r="E24" s="40">
        <v>94534</v>
      </c>
      <c r="F24" s="45">
        <v>98620</v>
      </c>
      <c r="G24" s="46">
        <v>99617</v>
      </c>
      <c r="H24" s="41">
        <f t="shared" si="2"/>
        <v>997</v>
      </c>
      <c r="I24" s="47">
        <f t="shared" si="3"/>
        <v>1.0109511255323465</v>
      </c>
      <c r="J24" s="16"/>
      <c r="K24" s="18"/>
      <c r="L24" s="16"/>
      <c r="M24" s="16"/>
      <c r="N24" s="18"/>
      <c r="O24" s="16"/>
      <c r="P24" s="18"/>
      <c r="Q24" s="15"/>
      <c r="R24" s="15"/>
      <c r="S24" s="15"/>
      <c r="T24" s="15"/>
      <c r="U24" s="15"/>
      <c r="V24" s="15"/>
      <c r="W24" s="15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</row>
    <row r="25" spans="1:235" s="9" customFormat="1" ht="12.75" customHeight="1" x14ac:dyDescent="0.2">
      <c r="A25" s="42" t="s">
        <v>23</v>
      </c>
      <c r="B25" s="43" t="s">
        <v>24</v>
      </c>
      <c r="C25" s="40">
        <v>203380</v>
      </c>
      <c r="D25" s="44">
        <v>133379</v>
      </c>
      <c r="E25" s="40">
        <v>138696</v>
      </c>
      <c r="F25" s="45">
        <v>143867</v>
      </c>
      <c r="G25" s="46">
        <v>152985</v>
      </c>
      <c r="H25" s="41">
        <f t="shared" si="2"/>
        <v>9118</v>
      </c>
      <c r="I25" s="47">
        <f t="shared" si="3"/>
        <v>6.3377981051943806</v>
      </c>
      <c r="J25" s="16"/>
      <c r="K25" s="18"/>
      <c r="L25" s="16"/>
      <c r="M25" s="16"/>
      <c r="N25" s="18"/>
      <c r="O25" s="16"/>
      <c r="P25" s="18"/>
      <c r="Q25" s="15"/>
      <c r="R25" s="15"/>
      <c r="S25" s="15"/>
      <c r="T25" s="15"/>
      <c r="U25" s="15"/>
      <c r="V25" s="15"/>
      <c r="W25" s="15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</row>
    <row r="26" spans="1:235" s="9" customFormat="1" ht="12.75" customHeight="1" x14ac:dyDescent="0.2">
      <c r="A26" s="42" t="s">
        <v>25</v>
      </c>
      <c r="B26" s="43" t="s">
        <v>26</v>
      </c>
      <c r="C26" s="40">
        <v>137902</v>
      </c>
      <c r="D26" s="44">
        <v>92497</v>
      </c>
      <c r="E26" s="40">
        <v>102572</v>
      </c>
      <c r="F26" s="45">
        <v>104358</v>
      </c>
      <c r="G26" s="46">
        <v>112634</v>
      </c>
      <c r="H26" s="41">
        <f t="shared" si="2"/>
        <v>8276</v>
      </c>
      <c r="I26" s="47">
        <f t="shared" si="3"/>
        <v>7.9303934533049691</v>
      </c>
      <c r="J26" s="16"/>
      <c r="K26" s="18"/>
      <c r="L26" s="16"/>
      <c r="M26" s="16"/>
      <c r="N26" s="18"/>
      <c r="O26" s="16"/>
      <c r="P26" s="18"/>
      <c r="Q26" s="15"/>
      <c r="R26" s="15"/>
      <c r="S26" s="15"/>
      <c r="T26" s="15"/>
      <c r="U26" s="15"/>
      <c r="V26" s="15"/>
      <c r="W26" s="15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</row>
    <row r="27" spans="1:235" s="9" customFormat="1" ht="12.75" customHeight="1" x14ac:dyDescent="0.2">
      <c r="A27" s="42" t="s">
        <v>27</v>
      </c>
      <c r="B27" s="43" t="s">
        <v>28</v>
      </c>
      <c r="C27" s="40">
        <v>170791</v>
      </c>
      <c r="D27" s="44">
        <v>154931</v>
      </c>
      <c r="E27" s="40">
        <v>161350</v>
      </c>
      <c r="F27" s="45">
        <v>173198</v>
      </c>
      <c r="G27" s="46">
        <v>182896</v>
      </c>
      <c r="H27" s="41">
        <f t="shared" si="2"/>
        <v>9698</v>
      </c>
      <c r="I27" s="47">
        <f t="shared" si="3"/>
        <v>5.599371817226527</v>
      </c>
      <c r="J27" s="16"/>
      <c r="K27" s="18"/>
      <c r="L27" s="16"/>
      <c r="M27" s="16"/>
      <c r="N27" s="18"/>
      <c r="O27" s="16"/>
      <c r="P27" s="18"/>
      <c r="Q27" s="15"/>
      <c r="R27" s="15"/>
      <c r="S27" s="15"/>
      <c r="T27" s="15"/>
      <c r="U27" s="15"/>
      <c r="V27" s="15"/>
      <c r="W27" s="15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</row>
    <row r="28" spans="1:235" s="9" customFormat="1" ht="12.75" customHeight="1" x14ac:dyDescent="0.2">
      <c r="A28" s="42" t="s">
        <v>29</v>
      </c>
      <c r="B28" s="43" t="s">
        <v>30</v>
      </c>
      <c r="C28" s="40">
        <v>138933</v>
      </c>
      <c r="D28" s="44">
        <v>110228</v>
      </c>
      <c r="E28" s="40">
        <v>102724</v>
      </c>
      <c r="F28" s="45">
        <v>104054</v>
      </c>
      <c r="G28" s="46">
        <v>104709</v>
      </c>
      <c r="H28" s="41">
        <f t="shared" si="2"/>
        <v>655</v>
      </c>
      <c r="I28" s="47">
        <f t="shared" si="3"/>
        <v>0.62948084648355662</v>
      </c>
      <c r="J28" s="16"/>
      <c r="K28" s="18"/>
      <c r="L28" s="16"/>
      <c r="M28" s="16"/>
      <c r="N28" s="18"/>
      <c r="O28" s="16"/>
      <c r="P28" s="18"/>
      <c r="Q28" s="15"/>
      <c r="R28" s="15"/>
      <c r="S28" s="15"/>
      <c r="T28" s="15"/>
      <c r="U28" s="15"/>
      <c r="V28" s="15"/>
      <c r="W28" s="15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</row>
    <row r="29" spans="1:235" s="9" customFormat="1" ht="12.75" customHeight="1" x14ac:dyDescent="0.2">
      <c r="A29" s="42" t="s">
        <v>31</v>
      </c>
      <c r="B29" s="43" t="s">
        <v>32</v>
      </c>
      <c r="C29" s="40">
        <v>111607</v>
      </c>
      <c r="D29" s="44">
        <v>98567</v>
      </c>
      <c r="E29" s="40">
        <v>102553</v>
      </c>
      <c r="F29" s="45">
        <v>120063</v>
      </c>
      <c r="G29" s="46">
        <v>126230</v>
      </c>
      <c r="H29" s="41">
        <f t="shared" si="2"/>
        <v>6167</v>
      </c>
      <c r="I29" s="47">
        <f t="shared" si="3"/>
        <v>5.1364700199062163</v>
      </c>
      <c r="J29" s="16"/>
      <c r="K29" s="18"/>
      <c r="L29" s="16"/>
      <c r="M29" s="16"/>
      <c r="N29" s="18"/>
      <c r="O29" s="16"/>
      <c r="P29" s="18"/>
      <c r="Q29" s="15"/>
      <c r="R29" s="15"/>
      <c r="S29" s="15"/>
      <c r="T29" s="15"/>
      <c r="U29" s="15"/>
      <c r="V29" s="15"/>
      <c r="W29" s="15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</row>
    <row r="30" spans="1:235" s="9" customFormat="1" ht="12.75" customHeight="1" x14ac:dyDescent="0.2">
      <c r="A30" s="42" t="s">
        <v>33</v>
      </c>
      <c r="B30" s="43" t="s">
        <v>34</v>
      </c>
      <c r="C30" s="40">
        <v>121821</v>
      </c>
      <c r="D30" s="44">
        <v>88796</v>
      </c>
      <c r="E30" s="40">
        <v>96400</v>
      </c>
      <c r="F30" s="45">
        <v>96076</v>
      </c>
      <c r="G30" s="46">
        <v>96317</v>
      </c>
      <c r="H30" s="41">
        <f t="shared" si="2"/>
        <v>241</v>
      </c>
      <c r="I30" s="47">
        <f t="shared" si="3"/>
        <v>0.25084308255964027</v>
      </c>
      <c r="J30" s="16"/>
      <c r="K30" s="18"/>
      <c r="L30" s="16"/>
      <c r="M30" s="16"/>
      <c r="N30" s="18"/>
      <c r="O30" s="16"/>
      <c r="P30" s="18"/>
      <c r="Q30" s="15"/>
      <c r="R30" s="15"/>
      <c r="S30" s="15"/>
      <c r="T30" s="15"/>
      <c r="U30" s="15"/>
      <c r="V30" s="15"/>
      <c r="W30" s="15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</row>
    <row r="31" spans="1:235" s="9" customFormat="1" ht="12.75" customHeight="1" x14ac:dyDescent="0.2">
      <c r="A31" s="42" t="s">
        <v>35</v>
      </c>
      <c r="B31" s="43" t="s">
        <v>86</v>
      </c>
      <c r="C31" s="40">
        <v>101047</v>
      </c>
      <c r="D31" s="44">
        <v>96669</v>
      </c>
      <c r="E31" s="40">
        <v>110715</v>
      </c>
      <c r="F31" s="45">
        <v>104014</v>
      </c>
      <c r="G31" s="46">
        <v>98429</v>
      </c>
      <c r="H31" s="41">
        <f t="shared" si="2"/>
        <v>-5585</v>
      </c>
      <c r="I31" s="47">
        <f t="shared" si="3"/>
        <v>-5.3694694944911259</v>
      </c>
      <c r="J31" s="16"/>
      <c r="K31" s="18"/>
      <c r="L31" s="16"/>
      <c r="M31" s="16"/>
      <c r="N31" s="18"/>
      <c r="O31" s="16"/>
      <c r="P31" s="18"/>
      <c r="Q31" s="15"/>
      <c r="R31" s="15"/>
      <c r="S31" s="15"/>
      <c r="T31" s="15"/>
      <c r="U31" s="15"/>
      <c r="V31" s="15"/>
      <c r="W31" s="15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</row>
    <row r="32" spans="1:235" s="9" customFormat="1" ht="12.75" customHeight="1" x14ac:dyDescent="0.2">
      <c r="A32" s="42" t="s">
        <v>36</v>
      </c>
      <c r="B32" s="43" t="s">
        <v>37</v>
      </c>
      <c r="C32" s="40">
        <v>129822</v>
      </c>
      <c r="D32" s="44">
        <v>118187</v>
      </c>
      <c r="E32" s="40">
        <v>110612</v>
      </c>
      <c r="F32" s="45">
        <v>122542</v>
      </c>
      <c r="G32" s="46">
        <v>124491</v>
      </c>
      <c r="H32" s="41">
        <f t="shared" si="2"/>
        <v>1949</v>
      </c>
      <c r="I32" s="47">
        <f t="shared" si="3"/>
        <v>1.5904751024138661</v>
      </c>
      <c r="J32" s="16"/>
      <c r="K32" s="18"/>
      <c r="L32" s="16"/>
      <c r="M32" s="16"/>
      <c r="N32" s="18"/>
      <c r="O32" s="16"/>
      <c r="P32" s="18"/>
      <c r="Q32" s="15"/>
      <c r="R32" s="15"/>
      <c r="S32" s="15"/>
      <c r="T32" s="15"/>
      <c r="U32" s="15"/>
      <c r="V32" s="15"/>
      <c r="W32" s="15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</row>
    <row r="33" spans="1:235" s="9" customFormat="1" ht="12.75" customHeight="1" x14ac:dyDescent="0.2">
      <c r="A33" s="42" t="s">
        <v>38</v>
      </c>
      <c r="B33" s="43" t="s">
        <v>39</v>
      </c>
      <c r="C33" s="40">
        <v>170119</v>
      </c>
      <c r="D33" s="44">
        <v>155072</v>
      </c>
      <c r="E33" s="40">
        <v>149994</v>
      </c>
      <c r="F33" s="45">
        <v>172129</v>
      </c>
      <c r="G33" s="46">
        <v>181981</v>
      </c>
      <c r="H33" s="41">
        <f t="shared" si="2"/>
        <v>9852</v>
      </c>
      <c r="I33" s="47">
        <f t="shared" si="3"/>
        <v>5.7236142660446525</v>
      </c>
      <c r="J33" s="16"/>
      <c r="K33" s="18"/>
      <c r="L33" s="16"/>
      <c r="M33" s="16"/>
      <c r="N33" s="18"/>
      <c r="O33" s="16"/>
      <c r="P33" s="18"/>
      <c r="Q33" s="15"/>
      <c r="R33" s="15"/>
      <c r="S33" s="15"/>
      <c r="T33" s="15"/>
      <c r="U33" s="15"/>
      <c r="V33" s="15"/>
      <c r="W33" s="15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</row>
    <row r="34" spans="1:235" s="9" customFormat="1" ht="12.75" customHeight="1" x14ac:dyDescent="0.2">
      <c r="A34" s="42" t="s">
        <v>40</v>
      </c>
      <c r="B34" s="43" t="s">
        <v>41</v>
      </c>
      <c r="C34" s="40">
        <v>166301</v>
      </c>
      <c r="D34" s="44">
        <v>155899</v>
      </c>
      <c r="E34" s="40">
        <v>160018</v>
      </c>
      <c r="F34" s="45">
        <v>185046</v>
      </c>
      <c r="G34" s="46">
        <v>191382</v>
      </c>
      <c r="H34" s="41">
        <f t="shared" si="2"/>
        <v>6336</v>
      </c>
      <c r="I34" s="47">
        <f t="shared" si="3"/>
        <v>3.4240134885379852</v>
      </c>
      <c r="J34" s="16"/>
      <c r="K34" s="18"/>
      <c r="L34" s="16"/>
      <c r="M34" s="16"/>
      <c r="N34" s="18"/>
      <c r="O34" s="16"/>
      <c r="P34" s="18"/>
      <c r="Q34" s="15"/>
      <c r="R34" s="15"/>
      <c r="S34" s="15"/>
      <c r="T34" s="15"/>
      <c r="U34" s="15"/>
      <c r="V34" s="15"/>
      <c r="W34" s="15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</row>
    <row r="35" spans="1:235" s="9" customFormat="1" ht="12.75" customHeight="1" x14ac:dyDescent="0.2">
      <c r="A35" s="42" t="s">
        <v>42</v>
      </c>
      <c r="B35" s="43" t="s">
        <v>43</v>
      </c>
      <c r="C35" s="40">
        <v>97750</v>
      </c>
      <c r="D35" s="44">
        <v>100030</v>
      </c>
      <c r="E35" s="40">
        <v>102596</v>
      </c>
      <c r="F35" s="45">
        <v>106120</v>
      </c>
      <c r="G35" s="46">
        <v>104278</v>
      </c>
      <c r="H35" s="41">
        <f t="shared" si="2"/>
        <v>-1842</v>
      </c>
      <c r="I35" s="47">
        <f t="shared" si="3"/>
        <v>-1.7357708254805881</v>
      </c>
      <c r="J35" s="16"/>
      <c r="K35" s="18"/>
      <c r="L35" s="16"/>
      <c r="M35" s="16"/>
      <c r="N35" s="18"/>
      <c r="O35" s="16"/>
      <c r="P35" s="18"/>
      <c r="Q35" s="15"/>
      <c r="R35" s="15"/>
      <c r="S35" s="15"/>
      <c r="T35" s="15"/>
      <c r="U35" s="15"/>
      <c r="V35" s="15"/>
      <c r="W35" s="15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</row>
    <row r="36" spans="1:235" s="9" customFormat="1" ht="12.75" customHeight="1" x14ac:dyDescent="0.2">
      <c r="A36" s="42" t="s">
        <v>44</v>
      </c>
      <c r="B36" s="43" t="s">
        <v>45</v>
      </c>
      <c r="C36" s="40">
        <v>137041</v>
      </c>
      <c r="D36" s="44">
        <v>143859</v>
      </c>
      <c r="E36" s="40">
        <v>159825</v>
      </c>
      <c r="F36" s="45">
        <v>168806</v>
      </c>
      <c r="G36" s="46">
        <v>160664</v>
      </c>
      <c r="H36" s="41">
        <f t="shared" si="2"/>
        <v>-8142</v>
      </c>
      <c r="I36" s="47">
        <f t="shared" si="3"/>
        <v>-4.8232882717438956</v>
      </c>
      <c r="J36" s="16"/>
      <c r="K36" s="18"/>
      <c r="L36" s="16"/>
      <c r="M36" s="16"/>
      <c r="N36" s="18"/>
      <c r="O36" s="16"/>
      <c r="P36" s="18"/>
      <c r="Q36" s="15"/>
      <c r="R36" s="15"/>
      <c r="S36" s="15"/>
      <c r="T36" s="15"/>
      <c r="U36" s="15"/>
      <c r="V36" s="15"/>
      <c r="W36" s="15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</row>
    <row r="37" spans="1:235" s="9" customFormat="1" ht="12.75" customHeight="1" x14ac:dyDescent="0.2">
      <c r="A37" s="42" t="s">
        <v>46</v>
      </c>
      <c r="B37" s="43" t="s">
        <v>47</v>
      </c>
      <c r="C37" s="40">
        <v>164815</v>
      </c>
      <c r="D37" s="44">
        <v>149572</v>
      </c>
      <c r="E37" s="40">
        <v>143477</v>
      </c>
      <c r="F37" s="45">
        <v>160319</v>
      </c>
      <c r="G37" s="46">
        <v>159650</v>
      </c>
      <c r="H37" s="41">
        <f t="shared" si="2"/>
        <v>-669</v>
      </c>
      <c r="I37" s="47">
        <f t="shared" si="3"/>
        <v>-0.41729302203731311</v>
      </c>
      <c r="J37" s="16"/>
      <c r="K37" s="18"/>
      <c r="L37" s="16"/>
      <c r="M37" s="16"/>
      <c r="N37" s="18"/>
      <c r="O37" s="16"/>
      <c r="P37" s="18"/>
      <c r="Q37" s="15"/>
      <c r="R37" s="15"/>
      <c r="S37" s="15"/>
      <c r="T37" s="15"/>
      <c r="U37" s="15"/>
      <c r="V37" s="15"/>
      <c r="W37" s="15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</row>
    <row r="38" spans="1:235" s="9" customFormat="1" ht="12.75" customHeight="1" x14ac:dyDescent="0.2">
      <c r="A38" s="42" t="s">
        <v>48</v>
      </c>
      <c r="B38" s="43" t="s">
        <v>49</v>
      </c>
      <c r="C38" s="40">
        <v>122589</v>
      </c>
      <c r="D38" s="44">
        <v>73801</v>
      </c>
      <c r="E38" s="40">
        <v>84923</v>
      </c>
      <c r="F38" s="45">
        <v>85343</v>
      </c>
      <c r="G38" s="46">
        <v>86468</v>
      </c>
      <c r="H38" s="41">
        <f t="shared" si="2"/>
        <v>1125</v>
      </c>
      <c r="I38" s="47">
        <f t="shared" si="3"/>
        <v>1.3182100465181679</v>
      </c>
      <c r="J38" s="16"/>
      <c r="K38" s="18"/>
      <c r="L38" s="16"/>
      <c r="M38" s="16"/>
      <c r="N38" s="18"/>
      <c r="O38" s="16"/>
      <c r="P38" s="18"/>
      <c r="Q38" s="15"/>
      <c r="R38" s="15"/>
      <c r="S38" s="15"/>
      <c r="T38" s="15"/>
      <c r="U38" s="15"/>
      <c r="V38" s="15"/>
      <c r="W38" s="15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</row>
    <row r="39" spans="1:235" s="9" customFormat="1" ht="12.75" customHeight="1" x14ac:dyDescent="0.2">
      <c r="A39" s="42" t="s">
        <v>50</v>
      </c>
      <c r="B39" s="43" t="s">
        <v>51</v>
      </c>
      <c r="C39" s="40">
        <v>149496</v>
      </c>
      <c r="D39" s="44">
        <v>154596</v>
      </c>
      <c r="E39" s="40">
        <v>161261</v>
      </c>
      <c r="F39" s="45">
        <v>165753</v>
      </c>
      <c r="G39" s="46">
        <v>155252</v>
      </c>
      <c r="H39" s="41">
        <f t="shared" si="2"/>
        <v>-10501</v>
      </c>
      <c r="I39" s="47">
        <f t="shared" si="3"/>
        <v>-6.3353302805982388</v>
      </c>
      <c r="J39" s="16"/>
      <c r="K39" s="18"/>
      <c r="L39" s="16"/>
      <c r="M39" s="16"/>
      <c r="N39" s="18"/>
      <c r="O39" s="16"/>
      <c r="P39" s="18"/>
      <c r="Q39" s="15"/>
      <c r="R39" s="15"/>
      <c r="S39" s="15"/>
      <c r="T39" s="15"/>
      <c r="U39" s="15"/>
      <c r="V39" s="15"/>
      <c r="W39" s="15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</row>
    <row r="40" spans="1:235" s="9" customFormat="1" ht="12.75" customHeight="1" x14ac:dyDescent="0.2">
      <c r="A40" s="42" t="s">
        <v>52</v>
      </c>
      <c r="B40" s="43" t="s">
        <v>53</v>
      </c>
      <c r="C40" s="40">
        <v>188643</v>
      </c>
      <c r="D40" s="44">
        <v>169092</v>
      </c>
      <c r="E40" s="40">
        <v>162428</v>
      </c>
      <c r="F40" s="45">
        <v>194653</v>
      </c>
      <c r="G40" s="46">
        <v>193543</v>
      </c>
      <c r="H40" s="41">
        <f t="shared" si="2"/>
        <v>-1110</v>
      </c>
      <c r="I40" s="47">
        <f t="shared" si="3"/>
        <v>-0.57024551381175737</v>
      </c>
      <c r="J40" s="16"/>
      <c r="K40" s="18"/>
      <c r="L40" s="16"/>
      <c r="M40" s="16"/>
      <c r="N40" s="18"/>
      <c r="O40" s="16"/>
      <c r="P40" s="18"/>
      <c r="Q40" s="15"/>
      <c r="R40" s="15"/>
      <c r="S40" s="15"/>
      <c r="T40" s="15"/>
      <c r="U40" s="15"/>
      <c r="V40" s="15"/>
      <c r="W40" s="15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</row>
    <row r="41" spans="1:235" s="9" customFormat="1" ht="12.75" customHeight="1" x14ac:dyDescent="0.2">
      <c r="A41" s="43"/>
      <c r="B41" s="43"/>
      <c r="C41" s="40"/>
      <c r="D41" s="44"/>
      <c r="E41" s="40"/>
      <c r="F41" s="40"/>
      <c r="G41" s="46"/>
      <c r="H41" s="41"/>
      <c r="I41" s="47"/>
      <c r="J41" s="16"/>
      <c r="K41" s="18"/>
      <c r="L41" s="16"/>
      <c r="M41" s="16"/>
      <c r="N41" s="18"/>
      <c r="O41" s="16"/>
      <c r="P41" s="18"/>
      <c r="Q41" s="15"/>
      <c r="R41" s="15"/>
      <c r="S41" s="15"/>
      <c r="T41" s="15"/>
      <c r="U41" s="15"/>
      <c r="V41" s="15"/>
      <c r="W41" s="15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</row>
    <row r="42" spans="1:235" s="9" customFormat="1" ht="16.5" customHeight="1" x14ac:dyDescent="0.2">
      <c r="A42" s="37" t="s">
        <v>54</v>
      </c>
      <c r="B42" s="43"/>
      <c r="C42" s="40"/>
      <c r="D42" s="44"/>
      <c r="E42" s="40"/>
      <c r="F42" s="40"/>
      <c r="G42" s="48"/>
      <c r="H42" s="41"/>
      <c r="I42" s="47"/>
      <c r="J42" s="16"/>
      <c r="K42" s="18"/>
      <c r="L42" s="16"/>
      <c r="M42" s="16"/>
      <c r="N42" s="18"/>
      <c r="O42" s="16"/>
      <c r="P42" s="18"/>
      <c r="Q42" s="15"/>
      <c r="R42" s="15"/>
      <c r="S42" s="15"/>
      <c r="T42" s="15"/>
      <c r="U42" s="15"/>
      <c r="V42" s="15"/>
      <c r="W42" s="15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</row>
    <row r="43" spans="1:235" s="9" customFormat="1" ht="12.75" customHeight="1" x14ac:dyDescent="0.2">
      <c r="A43" s="42" t="s">
        <v>19</v>
      </c>
      <c r="B43" s="43" t="s">
        <v>55</v>
      </c>
      <c r="C43" s="40">
        <v>7706</v>
      </c>
      <c r="D43" s="44">
        <v>15918</v>
      </c>
      <c r="E43" s="40">
        <v>25366</v>
      </c>
      <c r="F43" s="45">
        <v>34420</v>
      </c>
      <c r="G43" s="46">
        <v>60978</v>
      </c>
      <c r="H43" s="41">
        <f t="shared" ref="H43:H54" si="4">+G43-F43</f>
        <v>26558</v>
      </c>
      <c r="I43" s="47">
        <f t="shared" ref="I43:I54" si="5">H43/F43*100</f>
        <v>77.158628704241721</v>
      </c>
      <c r="J43" s="16"/>
      <c r="K43" s="18"/>
      <c r="L43" s="16"/>
      <c r="M43" s="16"/>
      <c r="N43" s="18"/>
      <c r="O43" s="16"/>
      <c r="P43" s="18"/>
      <c r="Q43" s="15"/>
      <c r="R43" s="15"/>
      <c r="S43" s="15"/>
      <c r="T43" s="15"/>
      <c r="U43" s="15"/>
      <c r="V43" s="15"/>
      <c r="W43" s="15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</row>
    <row r="44" spans="1:235" s="9" customFormat="1" ht="12.75" customHeight="1" x14ac:dyDescent="0.2">
      <c r="A44" s="42" t="s">
        <v>21</v>
      </c>
      <c r="B44" s="43" t="s">
        <v>56</v>
      </c>
      <c r="C44" s="40">
        <v>84337</v>
      </c>
      <c r="D44" s="44">
        <v>87069</v>
      </c>
      <c r="E44" s="40">
        <v>94105</v>
      </c>
      <c r="F44" s="45">
        <v>93119</v>
      </c>
      <c r="G44" s="46">
        <v>90016</v>
      </c>
      <c r="H44" s="41">
        <f t="shared" si="4"/>
        <v>-3103</v>
      </c>
      <c r="I44" s="47">
        <f t="shared" si="5"/>
        <v>-3.3322952351292434</v>
      </c>
      <c r="J44" s="16"/>
      <c r="K44" s="18"/>
      <c r="L44" s="16"/>
      <c r="M44" s="16"/>
      <c r="N44" s="18"/>
      <c r="O44" s="16"/>
      <c r="P44" s="18"/>
      <c r="Q44" s="15"/>
      <c r="R44" s="15"/>
      <c r="S44" s="15"/>
      <c r="T44" s="15"/>
      <c r="U44" s="15"/>
      <c r="V44" s="15"/>
      <c r="W44" s="15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</row>
    <row r="45" spans="1:235" s="9" customFormat="1" ht="12.75" customHeight="1" x14ac:dyDescent="0.2">
      <c r="A45" s="42" t="s">
        <v>23</v>
      </c>
      <c r="B45" s="43" t="s">
        <v>57</v>
      </c>
      <c r="C45" s="40">
        <v>181845</v>
      </c>
      <c r="D45" s="44">
        <v>154848</v>
      </c>
      <c r="E45" s="40">
        <v>161617</v>
      </c>
      <c r="F45" s="45">
        <v>164407</v>
      </c>
      <c r="G45" s="46">
        <v>163277</v>
      </c>
      <c r="H45" s="41">
        <f t="shared" si="4"/>
        <v>-1130</v>
      </c>
      <c r="I45" s="47">
        <f t="shared" si="5"/>
        <v>-0.68731866648013773</v>
      </c>
      <c r="J45" s="16"/>
      <c r="K45" s="18"/>
      <c r="L45" s="16"/>
      <c r="M45" s="16"/>
      <c r="N45" s="18"/>
      <c r="O45" s="16"/>
      <c r="P45" s="18"/>
      <c r="Q45" s="15"/>
      <c r="R45" s="15"/>
      <c r="S45" s="15"/>
      <c r="T45" s="15"/>
      <c r="U45" s="15"/>
      <c r="V45" s="15"/>
      <c r="W45" s="15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</row>
    <row r="46" spans="1:235" s="9" customFormat="1" ht="12.75" customHeight="1" x14ac:dyDescent="0.2">
      <c r="A46" s="42" t="s">
        <v>25</v>
      </c>
      <c r="B46" s="43" t="s">
        <v>58</v>
      </c>
      <c r="C46" s="40">
        <v>83601</v>
      </c>
      <c r="D46" s="44">
        <v>82164</v>
      </c>
      <c r="E46" s="40">
        <v>84431</v>
      </c>
      <c r="F46" s="45">
        <v>87479</v>
      </c>
      <c r="G46" s="46">
        <v>103245</v>
      </c>
      <c r="H46" s="41">
        <f t="shared" si="4"/>
        <v>15766</v>
      </c>
      <c r="I46" s="47">
        <f t="shared" si="5"/>
        <v>18.022611140959544</v>
      </c>
      <c r="J46" s="16"/>
      <c r="K46" s="18"/>
      <c r="L46" s="16"/>
      <c r="M46" s="16"/>
      <c r="N46" s="18"/>
      <c r="O46" s="16"/>
      <c r="P46" s="18"/>
      <c r="Q46" s="15"/>
      <c r="R46" s="15"/>
      <c r="S46" s="15"/>
      <c r="T46" s="15"/>
      <c r="U46" s="15"/>
      <c r="V46" s="15"/>
      <c r="W46" s="15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</row>
    <row r="47" spans="1:235" s="9" customFormat="1" ht="12.75" customHeight="1" x14ac:dyDescent="0.2">
      <c r="A47" s="42" t="s">
        <v>27</v>
      </c>
      <c r="B47" s="43" t="s">
        <v>59</v>
      </c>
      <c r="C47" s="40">
        <v>31076</v>
      </c>
      <c r="D47" s="44">
        <v>39544</v>
      </c>
      <c r="E47" s="40">
        <v>43507</v>
      </c>
      <c r="F47" s="45">
        <v>44028</v>
      </c>
      <c r="G47" s="46">
        <v>51673</v>
      </c>
      <c r="H47" s="41">
        <f t="shared" si="4"/>
        <v>7645</v>
      </c>
      <c r="I47" s="47">
        <f t="shared" si="5"/>
        <v>17.363950213500502</v>
      </c>
      <c r="J47" s="16"/>
      <c r="K47" s="18"/>
      <c r="L47" s="16"/>
      <c r="M47" s="16"/>
      <c r="N47" s="18"/>
      <c r="O47" s="16"/>
      <c r="P47" s="18"/>
      <c r="Q47" s="15"/>
      <c r="R47" s="15"/>
      <c r="S47" s="15"/>
      <c r="T47" s="15"/>
      <c r="U47" s="15"/>
      <c r="V47" s="15"/>
      <c r="W47" s="15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</row>
    <row r="48" spans="1:235" s="9" customFormat="1" ht="12.75" customHeight="1" x14ac:dyDescent="0.2">
      <c r="A48" s="42" t="s">
        <v>29</v>
      </c>
      <c r="B48" s="43" t="s">
        <v>60</v>
      </c>
      <c r="C48" s="40">
        <v>122465</v>
      </c>
      <c r="D48" s="44">
        <v>127554</v>
      </c>
      <c r="E48" s="40">
        <v>133748</v>
      </c>
      <c r="F48" s="45">
        <v>136152</v>
      </c>
      <c r="G48" s="46">
        <v>142745</v>
      </c>
      <c r="H48" s="41">
        <f t="shared" si="4"/>
        <v>6593</v>
      </c>
      <c r="I48" s="47">
        <f t="shared" si="5"/>
        <v>4.8423820435983309</v>
      </c>
      <c r="J48" s="16"/>
      <c r="K48" s="18"/>
      <c r="L48" s="16"/>
      <c r="M48" s="16"/>
      <c r="N48" s="18"/>
      <c r="O48" s="16"/>
      <c r="P48" s="18"/>
      <c r="Q48" s="15"/>
      <c r="R48" s="15"/>
      <c r="S48" s="15"/>
      <c r="T48" s="15"/>
      <c r="U48" s="15"/>
      <c r="V48" s="15"/>
      <c r="W48" s="15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</row>
    <row r="49" spans="1:235" s="9" customFormat="1" ht="12.75" customHeight="1" x14ac:dyDescent="0.2">
      <c r="A49" s="42" t="s">
        <v>31</v>
      </c>
      <c r="B49" s="43" t="s">
        <v>61</v>
      </c>
      <c r="C49" s="40">
        <v>212422</v>
      </c>
      <c r="D49" s="44">
        <v>206669</v>
      </c>
      <c r="E49" s="40">
        <v>210993</v>
      </c>
      <c r="F49" s="45">
        <v>207699</v>
      </c>
      <c r="G49" s="46">
        <v>209084</v>
      </c>
      <c r="H49" s="41">
        <f t="shared" si="4"/>
        <v>1385</v>
      </c>
      <c r="I49" s="47">
        <f t="shared" si="5"/>
        <v>0.6668303650956432</v>
      </c>
      <c r="J49" s="16"/>
      <c r="K49" s="18"/>
      <c r="L49" s="16"/>
      <c r="M49" s="16"/>
      <c r="N49" s="18"/>
      <c r="O49" s="16"/>
      <c r="P49" s="18"/>
      <c r="Q49" s="15"/>
      <c r="R49" s="15"/>
      <c r="S49" s="15"/>
      <c r="T49" s="15"/>
      <c r="U49" s="15"/>
      <c r="V49" s="15"/>
      <c r="W49" s="15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</row>
    <row r="50" spans="1:235" s="9" customFormat="1" ht="12.75" customHeight="1" x14ac:dyDescent="0.2">
      <c r="A50" s="42" t="s">
        <v>33</v>
      </c>
      <c r="B50" s="43" t="s">
        <v>62</v>
      </c>
      <c r="C50" s="40">
        <v>200851</v>
      </c>
      <c r="D50" s="44">
        <v>204305</v>
      </c>
      <c r="E50" s="40">
        <v>210880</v>
      </c>
      <c r="F50" s="45">
        <v>217063</v>
      </c>
      <c r="G50" s="46">
        <v>219920</v>
      </c>
      <c r="H50" s="41">
        <f t="shared" si="4"/>
        <v>2857</v>
      </c>
      <c r="I50" s="47">
        <f t="shared" si="5"/>
        <v>1.316207736924303</v>
      </c>
      <c r="J50" s="16"/>
      <c r="K50" s="18"/>
      <c r="L50" s="16"/>
      <c r="M50" s="16"/>
      <c r="N50" s="18"/>
      <c r="O50" s="16"/>
      <c r="P50" s="18"/>
      <c r="Q50" s="15"/>
      <c r="R50" s="15"/>
      <c r="S50" s="15"/>
      <c r="T50" s="15"/>
      <c r="U50" s="15"/>
      <c r="V50" s="15"/>
      <c r="W50" s="15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</row>
    <row r="51" spans="1:235" s="9" customFormat="1" ht="12.75" customHeight="1" x14ac:dyDescent="0.2">
      <c r="A51" s="42" t="s">
        <v>35</v>
      </c>
      <c r="B51" s="43" t="s">
        <v>63</v>
      </c>
      <c r="C51" s="40">
        <v>113606</v>
      </c>
      <c r="D51" s="44">
        <v>103038</v>
      </c>
      <c r="E51" s="40">
        <v>106978</v>
      </c>
      <c r="F51" s="45">
        <v>111724</v>
      </c>
      <c r="G51" s="46">
        <v>110193</v>
      </c>
      <c r="H51" s="41">
        <f t="shared" si="4"/>
        <v>-1531</v>
      </c>
      <c r="I51" s="47">
        <f t="shared" si="5"/>
        <v>-1.3703411979520963</v>
      </c>
      <c r="J51" s="16"/>
      <c r="K51" s="18"/>
      <c r="L51" s="16"/>
      <c r="M51" s="16"/>
      <c r="N51" s="18"/>
      <c r="O51" s="16"/>
      <c r="P51" s="18"/>
      <c r="Q51" s="15"/>
      <c r="R51" s="15"/>
      <c r="S51" s="15"/>
      <c r="T51" s="15"/>
      <c r="U51" s="15"/>
      <c r="V51" s="15"/>
      <c r="W51" s="15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</row>
    <row r="52" spans="1:235" s="9" customFormat="1" ht="12.75" customHeight="1" x14ac:dyDescent="0.2">
      <c r="A52" s="42" t="s">
        <v>36</v>
      </c>
      <c r="B52" s="43" t="s">
        <v>64</v>
      </c>
      <c r="C52" s="40">
        <v>159267</v>
      </c>
      <c r="D52" s="44">
        <v>105641</v>
      </c>
      <c r="E52" s="40">
        <v>99519</v>
      </c>
      <c r="F52" s="45">
        <v>107109</v>
      </c>
      <c r="G52" s="46">
        <v>115723</v>
      </c>
      <c r="H52" s="41">
        <f t="shared" si="4"/>
        <v>8614</v>
      </c>
      <c r="I52" s="47">
        <f t="shared" si="5"/>
        <v>8.0422746921360471</v>
      </c>
      <c r="J52" s="16"/>
      <c r="K52" s="18"/>
      <c r="L52" s="16"/>
      <c r="M52" s="16"/>
      <c r="N52" s="18"/>
      <c r="O52" s="16"/>
      <c r="P52" s="18"/>
      <c r="Q52" s="15"/>
      <c r="R52" s="15"/>
      <c r="S52" s="15"/>
      <c r="T52" s="15"/>
      <c r="U52" s="15"/>
      <c r="V52" s="15"/>
      <c r="W52" s="15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</row>
    <row r="53" spans="1:235" s="9" customFormat="1" ht="12.75" customHeight="1" x14ac:dyDescent="0.2">
      <c r="A53" s="42" t="s">
        <v>38</v>
      </c>
      <c r="B53" s="43" t="s">
        <v>65</v>
      </c>
      <c r="C53" s="40">
        <v>154662</v>
      </c>
      <c r="D53" s="44">
        <v>114569</v>
      </c>
      <c r="E53" s="40">
        <v>110508</v>
      </c>
      <c r="F53" s="45">
        <v>117743</v>
      </c>
      <c r="G53" s="46">
        <v>120511</v>
      </c>
      <c r="H53" s="41">
        <f t="shared" si="4"/>
        <v>2768</v>
      </c>
      <c r="I53" s="47">
        <f t="shared" si="5"/>
        <v>2.3508828550317218</v>
      </c>
      <c r="J53" s="16"/>
      <c r="K53" s="18"/>
      <c r="L53" s="16"/>
      <c r="M53" s="16"/>
      <c r="N53" s="18"/>
      <c r="O53" s="16"/>
      <c r="P53" s="18"/>
      <c r="Q53" s="15"/>
      <c r="R53" s="15"/>
      <c r="S53" s="15"/>
      <c r="T53" s="15"/>
      <c r="U53" s="15"/>
      <c r="V53" s="15"/>
      <c r="W53" s="15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</row>
    <row r="54" spans="1:235" s="9" customFormat="1" ht="12.75" customHeight="1" x14ac:dyDescent="0.2">
      <c r="A54" s="42" t="s">
        <v>40</v>
      </c>
      <c r="B54" s="43" t="s">
        <v>66</v>
      </c>
      <c r="C54" s="40">
        <v>180561</v>
      </c>
      <c r="D54" s="44">
        <v>179941</v>
      </c>
      <c r="E54" s="40">
        <v>198192</v>
      </c>
      <c r="F54" s="45">
        <v>208414</v>
      </c>
      <c r="G54" s="46">
        <v>190020</v>
      </c>
      <c r="H54" s="41">
        <f t="shared" si="4"/>
        <v>-18394</v>
      </c>
      <c r="I54" s="47">
        <f t="shared" si="5"/>
        <v>-8.8257026879192377</v>
      </c>
      <c r="J54" s="16"/>
      <c r="K54" s="18"/>
      <c r="L54" s="16"/>
      <c r="M54" s="16"/>
      <c r="N54" s="18"/>
      <c r="O54" s="16"/>
      <c r="P54" s="18"/>
      <c r="Q54" s="15"/>
      <c r="R54" s="15"/>
      <c r="S54" s="15"/>
      <c r="T54" s="15"/>
      <c r="U54" s="15"/>
      <c r="V54" s="15"/>
      <c r="W54" s="15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</row>
    <row r="55" spans="1:235" s="9" customFormat="1" ht="12.75" customHeight="1" x14ac:dyDescent="0.2">
      <c r="A55" s="43"/>
      <c r="B55" s="43"/>
      <c r="C55" s="40"/>
      <c r="D55" s="44"/>
      <c r="E55" s="40"/>
      <c r="F55" s="40"/>
      <c r="G55" s="46"/>
      <c r="H55" s="41"/>
      <c r="I55" s="47"/>
      <c r="J55" s="16"/>
      <c r="K55" s="18"/>
      <c r="L55" s="16"/>
      <c r="M55" s="16"/>
      <c r="N55" s="18"/>
      <c r="O55" s="16"/>
      <c r="P55" s="18"/>
      <c r="Q55" s="15"/>
      <c r="R55" s="15"/>
      <c r="S55" s="15"/>
      <c r="T55" s="15"/>
      <c r="U55" s="15"/>
      <c r="V55" s="15"/>
      <c r="W55" s="15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</row>
    <row r="56" spans="1:235" s="33" customFormat="1" ht="15.75" customHeight="1" x14ac:dyDescent="0.15">
      <c r="A56" s="37" t="s">
        <v>67</v>
      </c>
      <c r="B56" s="37"/>
      <c r="C56" s="49"/>
      <c r="D56" s="50"/>
      <c r="E56" s="49"/>
      <c r="F56" s="49"/>
      <c r="G56" s="51"/>
      <c r="H56" s="52"/>
      <c r="I56" s="53"/>
      <c r="J56" s="34"/>
      <c r="K56" s="35"/>
      <c r="L56" s="34"/>
      <c r="M56" s="34"/>
      <c r="N56" s="35"/>
      <c r="O56" s="34"/>
      <c r="P56" s="35"/>
      <c r="Q56" s="32"/>
      <c r="R56" s="32"/>
      <c r="S56" s="32"/>
      <c r="T56" s="32"/>
      <c r="U56" s="32"/>
      <c r="V56" s="32"/>
      <c r="W56" s="32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36"/>
      <c r="EB56" s="36"/>
      <c r="EC56" s="36"/>
      <c r="ED56" s="36"/>
      <c r="EE56" s="36"/>
      <c r="EF56" s="36"/>
      <c r="EG56" s="36"/>
      <c r="EH56" s="36"/>
      <c r="EI56" s="36"/>
      <c r="EJ56" s="36"/>
      <c r="EK56" s="36"/>
      <c r="EL56" s="36"/>
      <c r="EM56" s="36"/>
      <c r="EN56" s="36"/>
      <c r="EO56" s="36"/>
      <c r="EP56" s="36"/>
      <c r="EQ56" s="36"/>
      <c r="ER56" s="36"/>
      <c r="ES56" s="36"/>
      <c r="ET56" s="36"/>
      <c r="EU56" s="36"/>
      <c r="EV56" s="36"/>
      <c r="EW56" s="36"/>
      <c r="EX56" s="36"/>
      <c r="EY56" s="36"/>
      <c r="EZ56" s="36"/>
      <c r="FA56" s="36"/>
      <c r="FB56" s="36"/>
      <c r="FC56" s="36"/>
      <c r="FD56" s="36"/>
      <c r="FE56" s="36"/>
      <c r="FF56" s="36"/>
      <c r="FG56" s="36"/>
      <c r="FH56" s="36"/>
      <c r="FI56" s="36"/>
      <c r="FJ56" s="36"/>
      <c r="FK56" s="36"/>
      <c r="FL56" s="36"/>
      <c r="FM56" s="36"/>
      <c r="FN56" s="36"/>
      <c r="FO56" s="36"/>
      <c r="FP56" s="36"/>
      <c r="FQ56" s="36"/>
      <c r="FR56" s="36"/>
      <c r="FS56" s="36"/>
      <c r="FT56" s="36"/>
      <c r="FU56" s="36"/>
      <c r="FV56" s="36"/>
      <c r="FW56" s="36"/>
      <c r="FX56" s="36"/>
      <c r="FY56" s="36"/>
      <c r="FZ56" s="36"/>
      <c r="GA56" s="36"/>
      <c r="GB56" s="36"/>
      <c r="GC56" s="36"/>
      <c r="GD56" s="36"/>
      <c r="GE56" s="36"/>
      <c r="GF56" s="36"/>
      <c r="GG56" s="36"/>
      <c r="GH56" s="36"/>
      <c r="GI56" s="36"/>
      <c r="GJ56" s="36"/>
      <c r="GK56" s="36"/>
      <c r="GL56" s="36"/>
      <c r="GM56" s="36"/>
      <c r="GN56" s="36"/>
      <c r="GO56" s="36"/>
      <c r="GP56" s="36"/>
      <c r="GQ56" s="36"/>
      <c r="GR56" s="36"/>
      <c r="GS56" s="36"/>
      <c r="GT56" s="36"/>
      <c r="GU56" s="36"/>
      <c r="GV56" s="36"/>
      <c r="GW56" s="36"/>
      <c r="GX56" s="36"/>
      <c r="GY56" s="36"/>
      <c r="GZ56" s="36"/>
      <c r="HA56" s="36"/>
      <c r="HB56" s="36"/>
      <c r="HC56" s="36"/>
      <c r="HD56" s="36"/>
      <c r="HE56" s="36"/>
      <c r="HF56" s="36"/>
      <c r="HG56" s="36"/>
      <c r="HH56" s="36"/>
      <c r="HI56" s="36"/>
      <c r="HJ56" s="36"/>
      <c r="HK56" s="36"/>
      <c r="HL56" s="36"/>
      <c r="HM56" s="36"/>
      <c r="HN56" s="36"/>
      <c r="HO56" s="36"/>
      <c r="HP56" s="36"/>
      <c r="HQ56" s="36"/>
      <c r="HR56" s="36"/>
      <c r="HS56" s="36"/>
      <c r="HT56" s="36"/>
      <c r="HU56" s="36"/>
      <c r="HV56" s="36"/>
      <c r="HW56" s="36"/>
      <c r="HX56" s="36"/>
      <c r="HY56" s="36"/>
      <c r="HZ56" s="36"/>
      <c r="IA56" s="36"/>
    </row>
    <row r="57" spans="1:235" s="9" customFormat="1" ht="12.75" customHeight="1" x14ac:dyDescent="0.2">
      <c r="A57" s="42">
        <v>1</v>
      </c>
      <c r="B57" s="43" t="s">
        <v>68</v>
      </c>
      <c r="C57" s="40">
        <v>185925</v>
      </c>
      <c r="D57" s="44">
        <v>185198</v>
      </c>
      <c r="E57" s="40">
        <v>188549</v>
      </c>
      <c r="F57" s="45">
        <v>211220</v>
      </c>
      <c r="G57" s="46">
        <v>191105</v>
      </c>
      <c r="H57" s="41">
        <f t="shared" ref="H57:H70" si="6">+G57-F57</f>
        <v>-20115</v>
      </c>
      <c r="I57" s="47">
        <f t="shared" ref="I57:I70" si="7">H57/F57*100</f>
        <v>-9.5232459047438685</v>
      </c>
      <c r="J57" s="16"/>
      <c r="K57" s="18"/>
      <c r="L57" s="16"/>
      <c r="M57" s="16"/>
      <c r="N57" s="18"/>
      <c r="O57" s="16"/>
      <c r="P57" s="18"/>
      <c r="Q57" s="15"/>
      <c r="R57" s="15"/>
      <c r="S57" s="15"/>
      <c r="T57" s="15"/>
      <c r="U57" s="15"/>
      <c r="V57" s="15"/>
      <c r="W57" s="15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</row>
    <row r="58" spans="1:235" s="9" customFormat="1" ht="12.75" customHeight="1" x14ac:dyDescent="0.2">
      <c r="A58" s="42">
        <v>2</v>
      </c>
      <c r="B58" s="43" t="s">
        <v>69</v>
      </c>
      <c r="C58" s="40">
        <v>95073</v>
      </c>
      <c r="D58" s="44">
        <v>88927</v>
      </c>
      <c r="E58" s="40">
        <v>94845</v>
      </c>
      <c r="F58" s="45">
        <v>109920</v>
      </c>
      <c r="G58" s="46">
        <v>113200</v>
      </c>
      <c r="H58" s="41">
        <f t="shared" si="6"/>
        <v>3280</v>
      </c>
      <c r="I58" s="47">
        <f t="shared" si="7"/>
        <v>2.9839883551673942</v>
      </c>
      <c r="J58" s="16"/>
      <c r="K58" s="18"/>
      <c r="L58" s="16"/>
      <c r="M58" s="16"/>
      <c r="N58" s="18"/>
      <c r="O58" s="16"/>
      <c r="P58" s="18"/>
      <c r="Q58" s="15"/>
      <c r="R58" s="15"/>
      <c r="S58" s="15"/>
      <c r="T58" s="15"/>
      <c r="U58" s="15"/>
      <c r="V58" s="15"/>
      <c r="W58" s="15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</row>
    <row r="59" spans="1:235" s="9" customFormat="1" ht="12.75" customHeight="1" x14ac:dyDescent="0.2">
      <c r="A59" s="42">
        <v>3</v>
      </c>
      <c r="B59" s="43" t="s">
        <v>70</v>
      </c>
      <c r="C59" s="40">
        <v>123635</v>
      </c>
      <c r="D59" s="44">
        <v>122090</v>
      </c>
      <c r="E59" s="40">
        <v>128924</v>
      </c>
      <c r="F59" s="45">
        <v>169083</v>
      </c>
      <c r="G59" s="46">
        <v>171576</v>
      </c>
      <c r="H59" s="41">
        <f t="shared" si="6"/>
        <v>2493</v>
      </c>
      <c r="I59" s="47">
        <f t="shared" si="7"/>
        <v>1.4744238036940438</v>
      </c>
      <c r="J59" s="16"/>
      <c r="K59" s="18"/>
      <c r="L59" s="16"/>
      <c r="M59" s="16"/>
      <c r="N59" s="18"/>
      <c r="O59" s="16"/>
      <c r="P59" s="18"/>
      <c r="Q59" s="15"/>
      <c r="R59" s="15"/>
      <c r="S59" s="15"/>
      <c r="T59" s="15"/>
      <c r="U59" s="15"/>
      <c r="V59" s="15"/>
      <c r="W59" s="15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</row>
    <row r="60" spans="1:235" s="9" customFormat="1" ht="12.75" customHeight="1" x14ac:dyDescent="0.2">
      <c r="A60" s="42">
        <v>4</v>
      </c>
      <c r="B60" s="43" t="s">
        <v>71</v>
      </c>
      <c r="C60" s="40">
        <v>108233</v>
      </c>
      <c r="D60" s="44">
        <v>118430</v>
      </c>
      <c r="E60" s="40">
        <v>137023</v>
      </c>
      <c r="F60" s="45">
        <v>167005</v>
      </c>
      <c r="G60" s="46">
        <v>172598</v>
      </c>
      <c r="H60" s="41">
        <f t="shared" si="6"/>
        <v>5593</v>
      </c>
      <c r="I60" s="47">
        <f t="shared" si="7"/>
        <v>3.3490015269003921</v>
      </c>
      <c r="J60" s="16"/>
      <c r="K60" s="18"/>
      <c r="L60" s="16"/>
      <c r="M60" s="16"/>
      <c r="N60" s="18"/>
      <c r="O60" s="16"/>
      <c r="P60" s="18"/>
      <c r="Q60" s="15"/>
      <c r="R60" s="15"/>
      <c r="S60" s="15"/>
      <c r="T60" s="15"/>
      <c r="U60" s="15"/>
      <c r="V60" s="15"/>
      <c r="W60" s="15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</row>
    <row r="61" spans="1:235" s="9" customFormat="1" ht="12.75" customHeight="1" x14ac:dyDescent="0.2">
      <c r="A61" s="42">
        <v>5</v>
      </c>
      <c r="B61" s="43" t="s">
        <v>72</v>
      </c>
      <c r="C61" s="40">
        <v>161022</v>
      </c>
      <c r="D61" s="44">
        <v>150142</v>
      </c>
      <c r="E61" s="40">
        <v>149126</v>
      </c>
      <c r="F61" s="45">
        <v>165911</v>
      </c>
      <c r="G61" s="46">
        <v>169190</v>
      </c>
      <c r="H61" s="41">
        <f t="shared" si="6"/>
        <v>3279</v>
      </c>
      <c r="I61" s="47">
        <f t="shared" si="7"/>
        <v>1.9763608199576881</v>
      </c>
      <c r="J61" s="16"/>
      <c r="K61" s="18"/>
      <c r="L61" s="16"/>
      <c r="M61" s="16"/>
      <c r="N61" s="18"/>
      <c r="O61" s="16"/>
      <c r="P61" s="18"/>
      <c r="Q61" s="15"/>
      <c r="R61" s="15"/>
      <c r="S61" s="15"/>
      <c r="T61" s="15"/>
      <c r="U61" s="15"/>
      <c r="V61" s="15"/>
      <c r="W61" s="15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</row>
    <row r="62" spans="1:235" s="9" customFormat="1" ht="12.75" customHeight="1" x14ac:dyDescent="0.2">
      <c r="A62" s="42">
        <v>6</v>
      </c>
      <c r="B62" s="43" t="s">
        <v>73</v>
      </c>
      <c r="C62" s="40">
        <v>120429</v>
      </c>
      <c r="D62" s="44">
        <v>112245</v>
      </c>
      <c r="E62" s="40">
        <v>106996</v>
      </c>
      <c r="F62" s="45">
        <v>115967</v>
      </c>
      <c r="G62" s="46">
        <v>113257</v>
      </c>
      <c r="H62" s="41">
        <f t="shared" si="6"/>
        <v>-2710</v>
      </c>
      <c r="I62" s="47">
        <f t="shared" si="7"/>
        <v>-2.3368716962584184</v>
      </c>
      <c r="J62" s="16"/>
      <c r="K62" s="18"/>
      <c r="L62" s="16"/>
      <c r="M62" s="16"/>
      <c r="N62" s="18"/>
      <c r="O62" s="16"/>
      <c r="P62" s="18"/>
      <c r="Q62" s="15"/>
      <c r="R62" s="15"/>
      <c r="S62" s="15"/>
      <c r="T62" s="15"/>
      <c r="U62" s="15"/>
      <c r="V62" s="15"/>
      <c r="W62" s="15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</row>
    <row r="63" spans="1:235" s="9" customFormat="1" ht="12.75" customHeight="1" x14ac:dyDescent="0.2">
      <c r="A63" s="42">
        <v>7</v>
      </c>
      <c r="B63" s="43" t="s">
        <v>74</v>
      </c>
      <c r="C63" s="40">
        <v>207589</v>
      </c>
      <c r="D63" s="44">
        <v>204785</v>
      </c>
      <c r="E63" s="40">
        <v>220508</v>
      </c>
      <c r="F63" s="45">
        <v>242952</v>
      </c>
      <c r="G63" s="46">
        <v>247354</v>
      </c>
      <c r="H63" s="41">
        <f t="shared" si="6"/>
        <v>4402</v>
      </c>
      <c r="I63" s="47">
        <f t="shared" si="7"/>
        <v>1.8118805360729691</v>
      </c>
      <c r="J63" s="16"/>
      <c r="K63" s="18"/>
      <c r="L63" s="16"/>
      <c r="M63" s="16"/>
      <c r="N63" s="18"/>
      <c r="O63" s="16"/>
      <c r="P63" s="18"/>
      <c r="Q63" s="15"/>
      <c r="R63" s="15"/>
      <c r="S63" s="15"/>
      <c r="T63" s="15"/>
      <c r="U63" s="15"/>
      <c r="V63" s="15"/>
      <c r="W63" s="15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</row>
    <row r="64" spans="1:235" s="9" customFormat="1" ht="12.75" customHeight="1" x14ac:dyDescent="0.2">
      <c r="A64" s="42">
        <v>8</v>
      </c>
      <c r="B64" s="43" t="s">
        <v>75</v>
      </c>
      <c r="C64" s="40">
        <v>142468</v>
      </c>
      <c r="D64" s="44">
        <v>125312</v>
      </c>
      <c r="E64" s="40">
        <v>132101</v>
      </c>
      <c r="F64" s="45">
        <v>146594</v>
      </c>
      <c r="G64" s="46">
        <v>151107</v>
      </c>
      <c r="H64" s="41">
        <f t="shared" si="6"/>
        <v>4513</v>
      </c>
      <c r="I64" s="47">
        <f t="shared" si="7"/>
        <v>3.0785707464152696</v>
      </c>
      <c r="J64" s="16"/>
      <c r="K64" s="18"/>
      <c r="L64" s="16"/>
      <c r="M64" s="16"/>
      <c r="N64" s="18"/>
      <c r="O64" s="16"/>
      <c r="P64" s="18"/>
      <c r="Q64" s="15"/>
      <c r="R64" s="15"/>
      <c r="S64" s="15"/>
      <c r="T64" s="15"/>
      <c r="U64" s="15"/>
      <c r="V64" s="15"/>
      <c r="W64" s="15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</row>
    <row r="65" spans="1:235" s="9" customFormat="1" ht="12.75" customHeight="1" x14ac:dyDescent="0.2">
      <c r="A65" s="42">
        <v>9</v>
      </c>
      <c r="B65" s="43" t="s">
        <v>76</v>
      </c>
      <c r="C65" s="40">
        <v>110367</v>
      </c>
      <c r="D65" s="44">
        <v>109505</v>
      </c>
      <c r="E65" s="40">
        <v>112151</v>
      </c>
      <c r="F65" s="45">
        <v>141608</v>
      </c>
      <c r="G65" s="46">
        <v>143317</v>
      </c>
      <c r="H65" s="41">
        <f t="shared" si="6"/>
        <v>1709</v>
      </c>
      <c r="I65" s="47">
        <f t="shared" si="7"/>
        <v>1.2068527201853003</v>
      </c>
      <c r="J65" s="16"/>
      <c r="K65" s="18"/>
      <c r="L65" s="16"/>
      <c r="M65" s="16"/>
      <c r="N65" s="18"/>
      <c r="O65" s="16"/>
      <c r="P65" s="18"/>
      <c r="Q65" s="15"/>
      <c r="R65" s="15"/>
      <c r="S65" s="15"/>
      <c r="T65" s="15"/>
      <c r="U65" s="15"/>
      <c r="V65" s="15"/>
      <c r="W65" s="15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</row>
    <row r="66" spans="1:235" s="9" customFormat="1" ht="12.75" customHeight="1" x14ac:dyDescent="0.2">
      <c r="A66" s="42">
        <v>10</v>
      </c>
      <c r="B66" s="43" t="s">
        <v>77</v>
      </c>
      <c r="C66" s="40">
        <v>113857</v>
      </c>
      <c r="D66" s="44">
        <v>105651</v>
      </c>
      <c r="E66" s="40">
        <v>107768</v>
      </c>
      <c r="F66" s="45">
        <v>127274</v>
      </c>
      <c r="G66" s="46">
        <v>122396</v>
      </c>
      <c r="H66" s="41">
        <f t="shared" si="6"/>
        <v>-4878</v>
      </c>
      <c r="I66" s="47">
        <f t="shared" si="7"/>
        <v>-3.8326759589546961</v>
      </c>
      <c r="J66" s="16"/>
      <c r="K66" s="18"/>
      <c r="L66" s="16"/>
      <c r="M66" s="16"/>
      <c r="N66" s="18"/>
      <c r="O66" s="16"/>
      <c r="P66" s="18"/>
      <c r="Q66" s="15"/>
      <c r="R66" s="15"/>
      <c r="S66" s="15"/>
      <c r="T66" s="15"/>
      <c r="U66" s="15"/>
      <c r="V66" s="15"/>
      <c r="W66" s="15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</row>
    <row r="67" spans="1:235" s="9" customFormat="1" ht="12.75" customHeight="1" x14ac:dyDescent="0.2">
      <c r="A67" s="42">
        <v>11</v>
      </c>
      <c r="B67" s="43" t="s">
        <v>78</v>
      </c>
      <c r="C67" s="40">
        <v>127883</v>
      </c>
      <c r="D67" s="44">
        <v>110963</v>
      </c>
      <c r="E67" s="40">
        <v>108056</v>
      </c>
      <c r="F67" s="45">
        <v>116404</v>
      </c>
      <c r="G67" s="46">
        <v>116431</v>
      </c>
      <c r="H67" s="41">
        <f t="shared" si="6"/>
        <v>27</v>
      </c>
      <c r="I67" s="47">
        <f t="shared" si="7"/>
        <v>2.3195079206900109E-2</v>
      </c>
      <c r="J67" s="16"/>
      <c r="K67" s="18"/>
      <c r="L67" s="16"/>
      <c r="M67" s="16"/>
      <c r="N67" s="18"/>
      <c r="O67" s="16"/>
      <c r="P67" s="18"/>
      <c r="Q67" s="15"/>
      <c r="R67" s="15"/>
      <c r="S67" s="15"/>
      <c r="T67" s="15"/>
      <c r="U67" s="15"/>
      <c r="V67" s="15"/>
      <c r="W67" s="15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</row>
    <row r="68" spans="1:235" s="9" customFormat="1" ht="12.75" customHeight="1" x14ac:dyDescent="0.2">
      <c r="A68" s="42">
        <v>12</v>
      </c>
      <c r="B68" s="43" t="s">
        <v>79</v>
      </c>
      <c r="C68" s="40">
        <v>206639</v>
      </c>
      <c r="D68" s="44">
        <v>189383</v>
      </c>
      <c r="E68" s="40">
        <v>201293</v>
      </c>
      <c r="F68" s="45">
        <v>223602</v>
      </c>
      <c r="G68" s="46">
        <v>225919</v>
      </c>
      <c r="H68" s="41">
        <f t="shared" si="6"/>
        <v>2317</v>
      </c>
      <c r="I68" s="47">
        <f t="shared" si="7"/>
        <v>1.0362161340238458</v>
      </c>
      <c r="J68" s="16"/>
      <c r="K68" s="18"/>
      <c r="L68" s="16"/>
      <c r="M68" s="16"/>
      <c r="N68" s="18"/>
      <c r="O68" s="16"/>
      <c r="P68" s="18"/>
      <c r="Q68" s="15"/>
      <c r="R68" s="15"/>
      <c r="S68" s="15"/>
      <c r="T68" s="15"/>
      <c r="U68" s="15"/>
      <c r="V68" s="15"/>
      <c r="W68" s="15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</row>
    <row r="69" spans="1:235" s="9" customFormat="1" ht="12.75" customHeight="1" x14ac:dyDescent="0.2">
      <c r="A69" s="42">
        <v>13</v>
      </c>
      <c r="B69" s="43" t="s">
        <v>80</v>
      </c>
      <c r="C69" s="40">
        <v>184647</v>
      </c>
      <c r="D69" s="44">
        <v>173178</v>
      </c>
      <c r="E69" s="40">
        <v>177535</v>
      </c>
      <c r="F69" s="45">
        <v>196284</v>
      </c>
      <c r="G69" s="46">
        <v>188593</v>
      </c>
      <c r="H69" s="41">
        <f t="shared" si="6"/>
        <v>-7691</v>
      </c>
      <c r="I69" s="47">
        <f t="shared" si="7"/>
        <v>-3.9183020521285488</v>
      </c>
      <c r="J69" s="16"/>
      <c r="K69" s="18"/>
      <c r="L69" s="16"/>
      <c r="M69" s="16"/>
      <c r="N69" s="18"/>
      <c r="O69" s="16"/>
      <c r="P69" s="18"/>
      <c r="Q69" s="15"/>
      <c r="R69" s="15"/>
      <c r="S69" s="15"/>
      <c r="T69" s="15"/>
      <c r="U69" s="15"/>
      <c r="V69" s="15"/>
      <c r="W69" s="15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</row>
    <row r="70" spans="1:235" s="9" customFormat="1" ht="12.75" customHeight="1" x14ac:dyDescent="0.2">
      <c r="A70" s="42">
        <v>14</v>
      </c>
      <c r="B70" s="43" t="s">
        <v>81</v>
      </c>
      <c r="C70" s="40">
        <v>98228</v>
      </c>
      <c r="D70" s="44">
        <v>100592</v>
      </c>
      <c r="E70" s="40">
        <v>100596</v>
      </c>
      <c r="F70" s="45">
        <v>106686</v>
      </c>
      <c r="G70" s="46">
        <v>114978</v>
      </c>
      <c r="H70" s="41">
        <f t="shared" si="6"/>
        <v>8292</v>
      </c>
      <c r="I70" s="47">
        <f t="shared" si="7"/>
        <v>7.7723412631460542</v>
      </c>
      <c r="J70" s="16"/>
      <c r="K70" s="18"/>
      <c r="L70" s="16"/>
      <c r="M70" s="16"/>
      <c r="N70" s="18"/>
      <c r="O70" s="16"/>
      <c r="P70" s="18"/>
      <c r="Q70" s="15"/>
      <c r="R70" s="15"/>
      <c r="S70" s="15"/>
      <c r="T70" s="15"/>
      <c r="U70" s="15"/>
      <c r="V70" s="15"/>
      <c r="W70" s="15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</row>
    <row r="71" spans="1:235" s="9" customFormat="1" ht="12.75" customHeight="1" x14ac:dyDescent="0.2">
      <c r="A71" s="43"/>
      <c r="B71" s="43"/>
      <c r="C71" s="40"/>
      <c r="D71" s="44"/>
      <c r="E71" s="40"/>
      <c r="F71" s="40"/>
      <c r="G71" s="46"/>
      <c r="H71" s="41"/>
      <c r="I71" s="47"/>
      <c r="J71" s="16"/>
      <c r="K71" s="18"/>
      <c r="L71" s="16"/>
      <c r="M71" s="16"/>
      <c r="N71" s="18"/>
      <c r="O71" s="16"/>
      <c r="P71" s="18"/>
      <c r="Q71" s="15"/>
      <c r="R71" s="15"/>
      <c r="S71" s="15"/>
      <c r="T71" s="15"/>
      <c r="U71" s="15"/>
      <c r="V71" s="15"/>
      <c r="W71" s="15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</row>
    <row r="72" spans="1:235" s="9" customFormat="1" ht="15.75" customHeight="1" x14ac:dyDescent="0.2">
      <c r="A72" s="37" t="s">
        <v>82</v>
      </c>
      <c r="B72" s="43"/>
      <c r="C72" s="40"/>
      <c r="D72" s="44"/>
      <c r="E72" s="40"/>
      <c r="F72" s="40"/>
      <c r="G72" s="48"/>
      <c r="H72" s="41"/>
      <c r="I72" s="47"/>
      <c r="J72" s="16"/>
      <c r="K72" s="18"/>
      <c r="L72" s="16"/>
      <c r="M72" s="16"/>
      <c r="N72" s="18"/>
      <c r="O72" s="16"/>
      <c r="P72" s="18"/>
      <c r="Q72" s="15"/>
      <c r="R72" s="15"/>
      <c r="S72" s="15"/>
      <c r="T72" s="15"/>
      <c r="U72" s="15"/>
      <c r="V72" s="15"/>
      <c r="W72" s="15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</row>
    <row r="73" spans="1:235" s="9" customFormat="1" ht="12.75" customHeight="1" x14ac:dyDescent="0.2">
      <c r="A73" s="42">
        <f>1</f>
        <v>1</v>
      </c>
      <c r="B73" s="43" t="s">
        <v>83</v>
      </c>
      <c r="C73" s="40">
        <v>135875</v>
      </c>
      <c r="D73" s="44">
        <v>138489</v>
      </c>
      <c r="E73" s="40">
        <v>137806</v>
      </c>
      <c r="F73" s="45">
        <v>162609</v>
      </c>
      <c r="G73" s="46">
        <v>175756</v>
      </c>
      <c r="H73" s="41">
        <f t="shared" ref="H73:H75" si="8">+G73-F73</f>
        <v>13147</v>
      </c>
      <c r="I73" s="47">
        <f t="shared" ref="I73:I75" si="9">H73/F73*100</f>
        <v>8.0850383435111226</v>
      </c>
      <c r="J73" s="16"/>
      <c r="K73" s="18"/>
      <c r="L73" s="16"/>
      <c r="M73" s="16"/>
      <c r="N73" s="18"/>
      <c r="O73" s="16"/>
      <c r="P73" s="18"/>
      <c r="Q73" s="15"/>
      <c r="R73" s="15"/>
      <c r="S73" s="15"/>
      <c r="T73" s="15"/>
      <c r="U73" s="15"/>
      <c r="V73" s="15"/>
      <c r="W73" s="15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</row>
    <row r="74" spans="1:235" s="9" customFormat="1" ht="12.75" customHeight="1" x14ac:dyDescent="0.2">
      <c r="A74" s="42">
        <v>2</v>
      </c>
      <c r="B74" s="43" t="s">
        <v>84</v>
      </c>
      <c r="C74" s="40">
        <v>85985</v>
      </c>
      <c r="D74" s="44">
        <v>105128</v>
      </c>
      <c r="E74" s="40">
        <v>113944</v>
      </c>
      <c r="F74" s="45">
        <v>127071</v>
      </c>
      <c r="G74" s="46">
        <v>132003</v>
      </c>
      <c r="H74" s="41">
        <f t="shared" si="8"/>
        <v>4932</v>
      </c>
      <c r="I74" s="47">
        <f t="shared" si="9"/>
        <v>3.8812947092570291</v>
      </c>
      <c r="J74" s="16"/>
      <c r="K74" s="18"/>
      <c r="L74" s="16"/>
      <c r="M74" s="16"/>
      <c r="N74" s="18"/>
      <c r="O74" s="16"/>
      <c r="P74" s="18"/>
      <c r="Q74" s="15"/>
      <c r="R74" s="15"/>
      <c r="S74" s="15"/>
      <c r="T74" s="15"/>
      <c r="U74" s="15"/>
      <c r="V74" s="15"/>
      <c r="W74" s="15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</row>
    <row r="75" spans="1:235" s="9" customFormat="1" ht="12.75" customHeight="1" x14ac:dyDescent="0.2">
      <c r="A75" s="54">
        <v>3</v>
      </c>
      <c r="B75" s="55" t="s">
        <v>85</v>
      </c>
      <c r="C75" s="40">
        <v>72815</v>
      </c>
      <c r="D75" s="44">
        <v>108249</v>
      </c>
      <c r="E75" s="40">
        <v>126956</v>
      </c>
      <c r="F75" s="45">
        <v>152908</v>
      </c>
      <c r="G75" s="46">
        <v>160209</v>
      </c>
      <c r="H75" s="41">
        <f t="shared" si="8"/>
        <v>7301</v>
      </c>
      <c r="I75" s="47">
        <f t="shared" si="9"/>
        <v>4.7747665262772392</v>
      </c>
      <c r="J75" s="16"/>
      <c r="K75" s="18"/>
      <c r="L75" s="16"/>
      <c r="M75" s="16"/>
      <c r="N75" s="18"/>
      <c r="O75" s="16"/>
      <c r="P75" s="18"/>
      <c r="Q75" s="15"/>
      <c r="R75" s="15"/>
      <c r="S75" s="15"/>
      <c r="T75" s="15"/>
      <c r="U75" s="15"/>
      <c r="V75" s="15"/>
      <c r="W75" s="15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</row>
    <row r="76" spans="1:235" s="9" customFormat="1" ht="12.75" customHeight="1" x14ac:dyDescent="0.2">
      <c r="A76" s="28"/>
      <c r="B76" s="28"/>
      <c r="C76" s="28"/>
      <c r="D76" s="28"/>
      <c r="E76" s="28"/>
      <c r="F76" s="30"/>
      <c r="G76" s="27"/>
      <c r="H76" s="29"/>
      <c r="I76" s="31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</row>
    <row r="77" spans="1:235" s="9" customFormat="1" ht="12.75" customHeight="1" x14ac:dyDescent="0.2">
      <c r="A77" s="28"/>
      <c r="B77" s="28"/>
      <c r="C77" s="28"/>
      <c r="D77" s="28"/>
      <c r="E77" s="28"/>
      <c r="F77" s="30"/>
      <c r="G77" s="27"/>
      <c r="H77" s="29"/>
      <c r="I77" s="31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</row>
    <row r="78" spans="1:235" s="9" customFormat="1" ht="12.75" customHeight="1" x14ac:dyDescent="0.2">
      <c r="A78" s="19"/>
      <c r="B78" s="15"/>
      <c r="C78" s="15"/>
      <c r="D78" s="15"/>
      <c r="E78" s="15"/>
      <c r="F78" s="16"/>
      <c r="G78" s="14"/>
      <c r="H78" s="25"/>
      <c r="I78" s="17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</row>
    <row r="79" spans="1:235" s="9" customFormat="1" ht="12.75" customHeight="1" x14ac:dyDescent="0.2">
      <c r="A79" s="8"/>
      <c r="B79" s="8"/>
      <c r="C79" s="8"/>
      <c r="D79" s="8"/>
      <c r="E79" s="8"/>
      <c r="F79" s="20"/>
      <c r="G79" s="15"/>
      <c r="H79" s="26"/>
      <c r="I79" s="17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</row>
    <row r="80" spans="1:235" s="9" customFormat="1" ht="12.75" customHeight="1" x14ac:dyDescent="0.2">
      <c r="A80" s="8"/>
      <c r="B80" s="8"/>
      <c r="C80" s="8"/>
      <c r="D80" s="8"/>
      <c r="E80" s="8"/>
      <c r="F80" s="20"/>
      <c r="G80" s="15"/>
      <c r="H80" s="26"/>
      <c r="I80" s="17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</row>
    <row r="81" spans="1:235" s="9" customFormat="1" ht="12.75" customHeight="1" x14ac:dyDescent="0.2">
      <c r="A81" s="8"/>
      <c r="B81" s="8"/>
      <c r="C81" s="8"/>
      <c r="D81" s="8"/>
      <c r="E81" s="8"/>
      <c r="F81" s="20"/>
      <c r="G81" s="15"/>
      <c r="H81" s="26"/>
      <c r="I81" s="17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</row>
    <row r="82" spans="1:235" s="9" customFormat="1" ht="12.75" customHeight="1" x14ac:dyDescent="0.2">
      <c r="A82" s="8"/>
      <c r="B82" s="8"/>
      <c r="C82" s="8"/>
      <c r="D82" s="8"/>
      <c r="E82" s="8"/>
      <c r="F82" s="20"/>
      <c r="G82" s="8"/>
      <c r="H82" s="26"/>
      <c r="I82" s="17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</row>
    <row r="83" spans="1:235" s="9" customFormat="1" ht="12.75" customHeight="1" x14ac:dyDescent="0.2">
      <c r="A83" s="8"/>
      <c r="B83" s="8"/>
      <c r="C83" s="8"/>
      <c r="D83" s="8"/>
      <c r="E83" s="8"/>
      <c r="F83" s="20"/>
      <c r="G83" s="8"/>
      <c r="H83" s="26"/>
      <c r="I83" s="17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</row>
    <row r="84" spans="1:235" s="9" customFormat="1" ht="12.75" customHeight="1" x14ac:dyDescent="0.2">
      <c r="A84" s="8"/>
      <c r="B84" s="8"/>
      <c r="C84" s="8"/>
      <c r="D84" s="8"/>
      <c r="E84" s="8"/>
      <c r="F84" s="20"/>
      <c r="G84" s="8"/>
      <c r="H84" s="26"/>
      <c r="I84" s="17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</row>
    <row r="85" spans="1:235" s="9" customFormat="1" ht="12.6" customHeight="1" x14ac:dyDescent="0.2">
      <c r="A85" s="8"/>
      <c r="B85" s="8"/>
      <c r="C85" s="8"/>
      <c r="D85" s="8"/>
      <c r="E85" s="8"/>
      <c r="F85" s="20"/>
      <c r="G85" s="8"/>
      <c r="H85" s="26"/>
      <c r="I85" s="17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</row>
    <row r="86" spans="1:235" s="9" customFormat="1" ht="12.6" customHeight="1" x14ac:dyDescent="0.2">
      <c r="A86" s="8"/>
      <c r="B86" s="8"/>
      <c r="C86" s="8"/>
      <c r="D86" s="8"/>
      <c r="E86" s="8"/>
      <c r="F86" s="20"/>
      <c r="G86" s="20"/>
      <c r="H86" s="26"/>
      <c r="I86" s="17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</row>
    <row r="87" spans="1:235" s="9" customFormat="1" ht="12.6" customHeight="1" x14ac:dyDescent="0.2">
      <c r="A87" s="8"/>
      <c r="B87" s="8"/>
      <c r="C87" s="8"/>
      <c r="D87" s="8"/>
      <c r="E87" s="8"/>
      <c r="F87" s="20"/>
      <c r="G87" s="20"/>
      <c r="H87" s="26"/>
      <c r="I87" s="17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</row>
    <row r="88" spans="1:235" s="9" customFormat="1" ht="12.6" customHeight="1" x14ac:dyDescent="0.2">
      <c r="A88" s="8"/>
      <c r="B88" s="8"/>
      <c r="C88" s="8"/>
      <c r="D88" s="8"/>
      <c r="E88" s="8"/>
      <c r="F88" s="20"/>
      <c r="G88" s="20"/>
      <c r="H88" s="26"/>
      <c r="I88" s="17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</row>
    <row r="89" spans="1:235" s="9" customFormat="1" ht="12.6" customHeight="1" x14ac:dyDescent="0.2">
      <c r="A89" s="8"/>
      <c r="B89" s="8"/>
      <c r="C89" s="8"/>
      <c r="D89" s="8"/>
      <c r="E89" s="8"/>
      <c r="F89" s="20"/>
      <c r="G89" s="20"/>
      <c r="H89" s="26"/>
      <c r="I89" s="17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</row>
    <row r="90" spans="1:235" s="9" customFormat="1" ht="12.6" customHeight="1" x14ac:dyDescent="0.2">
      <c r="A90" s="8"/>
      <c r="B90" s="8"/>
      <c r="C90" s="8"/>
      <c r="D90" s="8"/>
      <c r="E90" s="8"/>
      <c r="F90" s="20"/>
      <c r="G90" s="20"/>
      <c r="H90" s="26"/>
      <c r="I90" s="17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</row>
    <row r="91" spans="1:235" s="9" customFormat="1" ht="12.6" customHeight="1" x14ac:dyDescent="0.2">
      <c r="A91" s="8"/>
      <c r="B91" s="8"/>
      <c r="C91" s="8"/>
      <c r="D91" s="8"/>
      <c r="E91" s="8"/>
      <c r="F91" s="20"/>
      <c r="G91" s="20"/>
      <c r="H91" s="26"/>
      <c r="I91" s="17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</row>
    <row r="92" spans="1:235" ht="12.6" customHeight="1" x14ac:dyDescent="0.2">
      <c r="I92" s="17"/>
    </row>
    <row r="93" spans="1:235" ht="12.6" customHeight="1" x14ac:dyDescent="0.2">
      <c r="I93" s="17"/>
    </row>
    <row r="94" spans="1:235" ht="12.6" customHeight="1" x14ac:dyDescent="0.2">
      <c r="I94" s="17"/>
    </row>
    <row r="95" spans="1:235" ht="12.6" customHeight="1" x14ac:dyDescent="0.2">
      <c r="I95" s="17"/>
    </row>
    <row r="96" spans="1:235" ht="12.6" customHeight="1" x14ac:dyDescent="0.2">
      <c r="I96" s="17"/>
    </row>
    <row r="97" spans="9:9" s="5" customFormat="1" ht="12.6" customHeight="1" x14ac:dyDescent="0.2">
      <c r="I97" s="17"/>
    </row>
  </sheetData>
  <mergeCells count="3">
    <mergeCell ref="A5:B6"/>
    <mergeCell ref="H5:I5"/>
    <mergeCell ref="C5:G5"/>
  </mergeCells>
  <phoneticPr fontId="0" type="noConversion"/>
  <pageMargins left="0.75" right="0.5" top="0.5" bottom="0.6" header="0.5" footer="0.5"/>
  <pageSetup scale="72" orientation="portrait" r:id="rId1"/>
  <headerFooter alignWithMargins="0">
    <oddFooter>&amp;L&amp;"Arial,Regular"Population Division - New York City Department of City Planning (July 2011)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="85" zoomScaleNormal="85" workbookViewId="0">
      <selection activeCell="B23" sqref="B23"/>
    </sheetView>
  </sheetViews>
  <sheetFormatPr defaultColWidth="6.75" defaultRowHeight="15" x14ac:dyDescent="0.2"/>
  <cols>
    <col min="1" max="1" width="13.125" style="9" bestFit="1" customWidth="1"/>
    <col min="2" max="2" width="19.375" style="65" customWidth="1"/>
    <col min="3" max="3" width="34.5" style="9" customWidth="1"/>
    <col min="4" max="4" width="12.75" style="16" customWidth="1"/>
    <col min="5" max="230" width="6.75" style="9" customWidth="1"/>
    <col min="231" max="16384" width="6.75" style="9"/>
  </cols>
  <sheetData>
    <row r="1" spans="1:4" ht="15.75" customHeight="1" x14ac:dyDescent="0.2">
      <c r="A1" s="9" t="s">
        <v>90</v>
      </c>
      <c r="B1" s="65" t="s">
        <v>97</v>
      </c>
      <c r="C1" s="9" t="s">
        <v>96</v>
      </c>
      <c r="D1" s="16" t="s">
        <v>98</v>
      </c>
    </row>
    <row r="2" spans="1:4" ht="12.75" customHeight="1" x14ac:dyDescent="0.2">
      <c r="A2" s="9" t="s">
        <v>91</v>
      </c>
      <c r="B2" s="65">
        <v>1</v>
      </c>
      <c r="C2" s="9" t="s">
        <v>6</v>
      </c>
      <c r="D2" s="16">
        <v>91497</v>
      </c>
    </row>
    <row r="3" spans="1:4" ht="12.75" customHeight="1" x14ac:dyDescent="0.2">
      <c r="A3" s="9" t="s">
        <v>91</v>
      </c>
      <c r="B3" s="65">
        <v>2</v>
      </c>
      <c r="C3" s="9" t="s">
        <v>7</v>
      </c>
      <c r="D3" s="16">
        <v>52246</v>
      </c>
    </row>
    <row r="4" spans="1:4" ht="12.75" customHeight="1" x14ac:dyDescent="0.2">
      <c r="A4" s="9" t="s">
        <v>91</v>
      </c>
      <c r="B4" s="65">
        <v>3</v>
      </c>
      <c r="C4" s="9" t="s">
        <v>8</v>
      </c>
      <c r="D4" s="16">
        <v>79762</v>
      </c>
    </row>
    <row r="5" spans="1:4" ht="12.75" customHeight="1" x14ac:dyDescent="0.2">
      <c r="A5" s="9" t="s">
        <v>91</v>
      </c>
      <c r="B5" s="65">
        <v>4</v>
      </c>
      <c r="C5" s="9" t="s">
        <v>9</v>
      </c>
      <c r="D5" s="16">
        <v>146441</v>
      </c>
    </row>
    <row r="6" spans="1:4" ht="12.75" customHeight="1" x14ac:dyDescent="0.2">
      <c r="A6" s="9" t="s">
        <v>91</v>
      </c>
      <c r="B6" s="65">
        <v>5</v>
      </c>
      <c r="C6" s="9" t="s">
        <v>10</v>
      </c>
      <c r="D6" s="16">
        <v>128200</v>
      </c>
    </row>
    <row r="7" spans="1:4" ht="12.75" customHeight="1" x14ac:dyDescent="0.2">
      <c r="A7" s="9" t="s">
        <v>91</v>
      </c>
      <c r="B7" s="65">
        <v>6</v>
      </c>
      <c r="C7" s="9" t="s">
        <v>11</v>
      </c>
      <c r="D7" s="16">
        <v>83268</v>
      </c>
    </row>
    <row r="8" spans="1:4" ht="12.75" customHeight="1" x14ac:dyDescent="0.2">
      <c r="A8" s="9" t="s">
        <v>91</v>
      </c>
      <c r="B8" s="65">
        <v>7</v>
      </c>
      <c r="C8" s="9" t="s">
        <v>12</v>
      </c>
      <c r="D8" s="16">
        <v>139286</v>
      </c>
    </row>
    <row r="9" spans="1:4" ht="12.75" customHeight="1" x14ac:dyDescent="0.2">
      <c r="A9" s="9" t="s">
        <v>91</v>
      </c>
      <c r="B9" s="65">
        <v>8</v>
      </c>
      <c r="C9" s="9" t="s">
        <v>13</v>
      </c>
      <c r="D9" s="16">
        <v>101731</v>
      </c>
    </row>
    <row r="10" spans="1:4" ht="12.75" customHeight="1" x14ac:dyDescent="0.2">
      <c r="A10" s="9" t="s">
        <v>91</v>
      </c>
      <c r="B10" s="65">
        <v>9</v>
      </c>
      <c r="C10" s="9" t="s">
        <v>14</v>
      </c>
      <c r="D10" s="16">
        <v>172298</v>
      </c>
    </row>
    <row r="11" spans="1:4" ht="12.75" customHeight="1" x14ac:dyDescent="0.2">
      <c r="A11" s="9" t="s">
        <v>91</v>
      </c>
      <c r="B11" s="65">
        <v>10</v>
      </c>
      <c r="C11" s="9" t="s">
        <v>15</v>
      </c>
      <c r="D11" s="16">
        <v>120392</v>
      </c>
    </row>
    <row r="12" spans="1:4" ht="12.75" customHeight="1" x14ac:dyDescent="0.2">
      <c r="A12" s="9" t="s">
        <v>91</v>
      </c>
      <c r="B12" s="65">
        <v>11</v>
      </c>
      <c r="C12" s="9" t="s">
        <v>16</v>
      </c>
      <c r="D12" s="16">
        <v>113232</v>
      </c>
    </row>
    <row r="13" spans="1:4" ht="12.75" customHeight="1" x14ac:dyDescent="0.2">
      <c r="A13" s="9" t="s">
        <v>91</v>
      </c>
      <c r="B13" s="65">
        <v>12</v>
      </c>
      <c r="C13" s="9" t="s">
        <v>17</v>
      </c>
      <c r="D13" s="16">
        <v>152344</v>
      </c>
    </row>
    <row r="14" spans="1:4" ht="12.75" customHeight="1" x14ac:dyDescent="0.2">
      <c r="A14" s="9" t="s">
        <v>92</v>
      </c>
      <c r="B14" s="66">
        <v>1</v>
      </c>
      <c r="C14" s="9" t="s">
        <v>20</v>
      </c>
      <c r="D14" s="16">
        <v>173083</v>
      </c>
    </row>
    <row r="15" spans="1:4" ht="12.75" customHeight="1" x14ac:dyDescent="0.2">
      <c r="A15" s="9" t="s">
        <v>92</v>
      </c>
      <c r="B15" s="66">
        <v>2</v>
      </c>
      <c r="C15" s="9" t="s">
        <v>22</v>
      </c>
      <c r="D15" s="16">
        <v>99617</v>
      </c>
    </row>
    <row r="16" spans="1:4" ht="12.75" customHeight="1" x14ac:dyDescent="0.2">
      <c r="A16" s="9" t="s">
        <v>92</v>
      </c>
      <c r="B16" s="66">
        <v>3</v>
      </c>
      <c r="C16" s="9" t="s">
        <v>24</v>
      </c>
      <c r="D16" s="16">
        <v>152985</v>
      </c>
    </row>
    <row r="17" spans="1:4" ht="12.75" customHeight="1" x14ac:dyDescent="0.2">
      <c r="A17" s="9" t="s">
        <v>92</v>
      </c>
      <c r="B17" s="66">
        <v>4</v>
      </c>
      <c r="C17" s="9" t="s">
        <v>26</v>
      </c>
      <c r="D17" s="16">
        <v>112634</v>
      </c>
    </row>
    <row r="18" spans="1:4" ht="12.75" customHeight="1" x14ac:dyDescent="0.2">
      <c r="A18" s="9" t="s">
        <v>92</v>
      </c>
      <c r="B18" s="66">
        <v>5</v>
      </c>
      <c r="C18" s="9" t="s">
        <v>28</v>
      </c>
      <c r="D18" s="16">
        <v>182896</v>
      </c>
    </row>
    <row r="19" spans="1:4" ht="12.75" customHeight="1" x14ac:dyDescent="0.2">
      <c r="A19" s="9" t="s">
        <v>92</v>
      </c>
      <c r="B19" s="66">
        <v>6</v>
      </c>
      <c r="C19" s="9" t="s">
        <v>30</v>
      </c>
      <c r="D19" s="16">
        <v>104709</v>
      </c>
    </row>
    <row r="20" spans="1:4" ht="12.75" customHeight="1" x14ac:dyDescent="0.2">
      <c r="A20" s="9" t="s">
        <v>92</v>
      </c>
      <c r="B20" s="66">
        <v>7</v>
      </c>
      <c r="C20" s="9" t="s">
        <v>32</v>
      </c>
      <c r="D20" s="16">
        <v>126230</v>
      </c>
    </row>
    <row r="21" spans="1:4" ht="12.75" customHeight="1" x14ac:dyDescent="0.2">
      <c r="A21" s="9" t="s">
        <v>92</v>
      </c>
      <c r="B21" s="66">
        <v>8</v>
      </c>
      <c r="C21" s="9" t="s">
        <v>34</v>
      </c>
      <c r="D21" s="16">
        <v>96317</v>
      </c>
    </row>
    <row r="22" spans="1:4" ht="12.75" customHeight="1" x14ac:dyDescent="0.2">
      <c r="A22" s="9" t="s">
        <v>92</v>
      </c>
      <c r="B22" s="66">
        <v>9</v>
      </c>
      <c r="C22" s="9" t="s">
        <v>86</v>
      </c>
      <c r="D22" s="16">
        <v>98429</v>
      </c>
    </row>
    <row r="23" spans="1:4" ht="12.75" customHeight="1" x14ac:dyDescent="0.2">
      <c r="A23" s="9" t="s">
        <v>92</v>
      </c>
      <c r="B23" s="66">
        <v>10</v>
      </c>
      <c r="C23" s="9" t="s">
        <v>37</v>
      </c>
      <c r="D23" s="16">
        <v>124491</v>
      </c>
    </row>
    <row r="24" spans="1:4" ht="12.75" customHeight="1" x14ac:dyDescent="0.2">
      <c r="A24" s="9" t="s">
        <v>92</v>
      </c>
      <c r="B24" s="66">
        <v>11</v>
      </c>
      <c r="C24" s="9" t="s">
        <v>39</v>
      </c>
      <c r="D24" s="16">
        <v>181981</v>
      </c>
    </row>
    <row r="25" spans="1:4" ht="12.75" customHeight="1" x14ac:dyDescent="0.2">
      <c r="A25" s="9" t="s">
        <v>92</v>
      </c>
      <c r="B25" s="66">
        <v>12</v>
      </c>
      <c r="C25" s="9" t="s">
        <v>41</v>
      </c>
      <c r="D25" s="16">
        <v>191382</v>
      </c>
    </row>
    <row r="26" spans="1:4" ht="12.75" customHeight="1" x14ac:dyDescent="0.2">
      <c r="A26" s="9" t="s">
        <v>92</v>
      </c>
      <c r="B26" s="66">
        <v>13</v>
      </c>
      <c r="C26" s="9" t="s">
        <v>43</v>
      </c>
      <c r="D26" s="16">
        <v>104278</v>
      </c>
    </row>
    <row r="27" spans="1:4" ht="12.75" customHeight="1" x14ac:dyDescent="0.2">
      <c r="A27" s="9" t="s">
        <v>92</v>
      </c>
      <c r="B27" s="66">
        <v>14</v>
      </c>
      <c r="C27" s="9" t="s">
        <v>45</v>
      </c>
      <c r="D27" s="16">
        <v>160664</v>
      </c>
    </row>
    <row r="28" spans="1:4" ht="12.75" customHeight="1" x14ac:dyDescent="0.2">
      <c r="A28" s="9" t="s">
        <v>92</v>
      </c>
      <c r="B28" s="66">
        <v>15</v>
      </c>
      <c r="C28" s="9" t="s">
        <v>47</v>
      </c>
      <c r="D28" s="16">
        <v>159650</v>
      </c>
    </row>
    <row r="29" spans="1:4" ht="12.75" customHeight="1" x14ac:dyDescent="0.2">
      <c r="A29" s="9" t="s">
        <v>92</v>
      </c>
      <c r="B29" s="66">
        <v>16</v>
      </c>
      <c r="C29" s="9" t="s">
        <v>49</v>
      </c>
      <c r="D29" s="16">
        <v>86468</v>
      </c>
    </row>
    <row r="30" spans="1:4" ht="12.75" customHeight="1" x14ac:dyDescent="0.2">
      <c r="A30" s="9" t="s">
        <v>92</v>
      </c>
      <c r="B30" s="66">
        <v>17</v>
      </c>
      <c r="C30" s="9" t="s">
        <v>51</v>
      </c>
      <c r="D30" s="16">
        <v>155252</v>
      </c>
    </row>
    <row r="31" spans="1:4" ht="12.75" customHeight="1" x14ac:dyDescent="0.2">
      <c r="A31" s="9" t="s">
        <v>92</v>
      </c>
      <c r="B31" s="66">
        <v>18</v>
      </c>
      <c r="C31" s="9" t="s">
        <v>53</v>
      </c>
      <c r="D31" s="16">
        <v>193543</v>
      </c>
    </row>
    <row r="32" spans="1:4" ht="12.75" customHeight="1" x14ac:dyDescent="0.2">
      <c r="A32" s="9" t="s">
        <v>93</v>
      </c>
      <c r="B32" s="66">
        <v>1</v>
      </c>
      <c r="C32" s="9" t="s">
        <v>55</v>
      </c>
      <c r="D32" s="16">
        <v>60978</v>
      </c>
    </row>
    <row r="33" spans="1:4" ht="12.75" customHeight="1" x14ac:dyDescent="0.2">
      <c r="A33" s="9" t="s">
        <v>93</v>
      </c>
      <c r="B33" s="66">
        <v>2</v>
      </c>
      <c r="C33" s="9" t="s">
        <v>56</v>
      </c>
      <c r="D33" s="16">
        <v>90016</v>
      </c>
    </row>
    <row r="34" spans="1:4" ht="12.75" customHeight="1" x14ac:dyDescent="0.2">
      <c r="A34" s="9" t="s">
        <v>93</v>
      </c>
      <c r="B34" s="66">
        <v>3</v>
      </c>
      <c r="C34" s="9" t="s">
        <v>57</v>
      </c>
      <c r="D34" s="16">
        <v>163277</v>
      </c>
    </row>
    <row r="35" spans="1:4" ht="12.75" customHeight="1" x14ac:dyDescent="0.2">
      <c r="A35" s="9" t="s">
        <v>93</v>
      </c>
      <c r="B35" s="66">
        <v>4</v>
      </c>
      <c r="C35" s="9" t="s">
        <v>58</v>
      </c>
      <c r="D35" s="16">
        <v>103245</v>
      </c>
    </row>
    <row r="36" spans="1:4" ht="12.75" customHeight="1" x14ac:dyDescent="0.2">
      <c r="A36" s="9" t="s">
        <v>93</v>
      </c>
      <c r="B36" s="66">
        <v>5</v>
      </c>
      <c r="C36" s="9" t="s">
        <v>59</v>
      </c>
      <c r="D36" s="16">
        <v>51673</v>
      </c>
    </row>
    <row r="37" spans="1:4" ht="12.75" customHeight="1" x14ac:dyDescent="0.2">
      <c r="A37" s="9" t="s">
        <v>93</v>
      </c>
      <c r="B37" s="66">
        <v>6</v>
      </c>
      <c r="C37" s="9" t="s">
        <v>60</v>
      </c>
      <c r="D37" s="16">
        <v>142745</v>
      </c>
    </row>
    <row r="38" spans="1:4" ht="12.75" customHeight="1" x14ac:dyDescent="0.2">
      <c r="A38" s="9" t="s">
        <v>93</v>
      </c>
      <c r="B38" s="66">
        <v>7</v>
      </c>
      <c r="C38" s="9" t="s">
        <v>61</v>
      </c>
      <c r="D38" s="16">
        <v>209084</v>
      </c>
    </row>
    <row r="39" spans="1:4" ht="12.75" customHeight="1" x14ac:dyDescent="0.2">
      <c r="A39" s="9" t="s">
        <v>93</v>
      </c>
      <c r="B39" s="66">
        <v>8</v>
      </c>
      <c r="C39" s="9" t="s">
        <v>62</v>
      </c>
      <c r="D39" s="16">
        <v>219920</v>
      </c>
    </row>
    <row r="40" spans="1:4" ht="12.75" customHeight="1" x14ac:dyDescent="0.2">
      <c r="A40" s="9" t="s">
        <v>93</v>
      </c>
      <c r="B40" s="66">
        <v>9</v>
      </c>
      <c r="C40" s="9" t="s">
        <v>63</v>
      </c>
      <c r="D40" s="16">
        <v>110193</v>
      </c>
    </row>
    <row r="41" spans="1:4" ht="12.75" customHeight="1" x14ac:dyDescent="0.2">
      <c r="A41" s="9" t="s">
        <v>93</v>
      </c>
      <c r="B41" s="66">
        <v>10</v>
      </c>
      <c r="C41" s="9" t="s">
        <v>64</v>
      </c>
      <c r="D41" s="16">
        <v>115723</v>
      </c>
    </row>
    <row r="42" spans="1:4" ht="12.75" customHeight="1" x14ac:dyDescent="0.2">
      <c r="A42" s="9" t="s">
        <v>93</v>
      </c>
      <c r="B42" s="66">
        <v>11</v>
      </c>
      <c r="C42" s="9" t="s">
        <v>65</v>
      </c>
      <c r="D42" s="16">
        <v>120511</v>
      </c>
    </row>
    <row r="43" spans="1:4" ht="12.75" customHeight="1" x14ac:dyDescent="0.2">
      <c r="A43" s="9" t="s">
        <v>93</v>
      </c>
      <c r="B43" s="66">
        <v>12</v>
      </c>
      <c r="C43" s="9" t="s">
        <v>66</v>
      </c>
      <c r="D43" s="16">
        <v>190020</v>
      </c>
    </row>
    <row r="44" spans="1:4" ht="12.75" customHeight="1" x14ac:dyDescent="0.2">
      <c r="A44" s="9" t="s">
        <v>94</v>
      </c>
      <c r="B44" s="65">
        <v>1</v>
      </c>
      <c r="C44" s="9" t="s">
        <v>68</v>
      </c>
      <c r="D44" s="16">
        <v>191105</v>
      </c>
    </row>
    <row r="45" spans="1:4" ht="12.75" customHeight="1" x14ac:dyDescent="0.2">
      <c r="A45" s="9" t="s">
        <v>94</v>
      </c>
      <c r="B45" s="65">
        <v>2</v>
      </c>
      <c r="C45" s="9" t="s">
        <v>69</v>
      </c>
      <c r="D45" s="16">
        <v>113200</v>
      </c>
    </row>
    <row r="46" spans="1:4" ht="12.75" customHeight="1" x14ac:dyDescent="0.2">
      <c r="A46" s="9" t="s">
        <v>94</v>
      </c>
      <c r="B46" s="65">
        <v>3</v>
      </c>
      <c r="C46" s="9" t="s">
        <v>70</v>
      </c>
      <c r="D46" s="16">
        <v>171576</v>
      </c>
    </row>
    <row r="47" spans="1:4" ht="12.75" customHeight="1" x14ac:dyDescent="0.2">
      <c r="A47" s="9" t="s">
        <v>94</v>
      </c>
      <c r="B47" s="65">
        <v>4</v>
      </c>
      <c r="C47" s="9" t="s">
        <v>71</v>
      </c>
      <c r="D47" s="16">
        <v>172598</v>
      </c>
    </row>
    <row r="48" spans="1:4" ht="12.75" customHeight="1" x14ac:dyDescent="0.2">
      <c r="A48" s="9" t="s">
        <v>94</v>
      </c>
      <c r="B48" s="65">
        <v>5</v>
      </c>
      <c r="C48" s="9" t="s">
        <v>72</v>
      </c>
      <c r="D48" s="16">
        <v>169190</v>
      </c>
    </row>
    <row r="49" spans="1:4" ht="12.75" customHeight="1" x14ac:dyDescent="0.2">
      <c r="A49" s="9" t="s">
        <v>94</v>
      </c>
      <c r="B49" s="65">
        <v>6</v>
      </c>
      <c r="C49" s="9" t="s">
        <v>73</v>
      </c>
      <c r="D49" s="16">
        <v>113257</v>
      </c>
    </row>
    <row r="50" spans="1:4" ht="12.75" customHeight="1" x14ac:dyDescent="0.2">
      <c r="A50" s="9" t="s">
        <v>94</v>
      </c>
      <c r="B50" s="65">
        <v>7</v>
      </c>
      <c r="C50" s="9" t="s">
        <v>74</v>
      </c>
      <c r="D50" s="16">
        <v>247354</v>
      </c>
    </row>
    <row r="51" spans="1:4" ht="12.75" customHeight="1" x14ac:dyDescent="0.2">
      <c r="A51" s="9" t="s">
        <v>94</v>
      </c>
      <c r="B51" s="65">
        <v>8</v>
      </c>
      <c r="C51" s="9" t="s">
        <v>75</v>
      </c>
      <c r="D51" s="16">
        <v>151107</v>
      </c>
    </row>
    <row r="52" spans="1:4" ht="12.75" customHeight="1" x14ac:dyDescent="0.2">
      <c r="A52" s="9" t="s">
        <v>94</v>
      </c>
      <c r="B52" s="65">
        <v>9</v>
      </c>
      <c r="C52" s="9" t="s">
        <v>76</v>
      </c>
      <c r="D52" s="16">
        <v>143317</v>
      </c>
    </row>
    <row r="53" spans="1:4" ht="12.75" customHeight="1" x14ac:dyDescent="0.2">
      <c r="A53" s="9" t="s">
        <v>94</v>
      </c>
      <c r="B53" s="65">
        <v>10</v>
      </c>
      <c r="C53" s="9" t="s">
        <v>77</v>
      </c>
      <c r="D53" s="16">
        <v>122396</v>
      </c>
    </row>
    <row r="54" spans="1:4" ht="12.75" customHeight="1" x14ac:dyDescent="0.2">
      <c r="A54" s="9" t="s">
        <v>94</v>
      </c>
      <c r="B54" s="65">
        <v>11</v>
      </c>
      <c r="C54" s="9" t="s">
        <v>78</v>
      </c>
      <c r="D54" s="16">
        <v>116431</v>
      </c>
    </row>
    <row r="55" spans="1:4" ht="12.75" customHeight="1" x14ac:dyDescent="0.2">
      <c r="A55" s="9" t="s">
        <v>94</v>
      </c>
      <c r="B55" s="65">
        <v>12</v>
      </c>
      <c r="C55" s="9" t="s">
        <v>79</v>
      </c>
      <c r="D55" s="16">
        <v>225919</v>
      </c>
    </row>
    <row r="56" spans="1:4" ht="12.75" customHeight="1" x14ac:dyDescent="0.2">
      <c r="A56" s="9" t="s">
        <v>94</v>
      </c>
      <c r="B56" s="65">
        <v>13</v>
      </c>
      <c r="C56" s="9" t="s">
        <v>80</v>
      </c>
      <c r="D56" s="16">
        <v>188593</v>
      </c>
    </row>
    <row r="57" spans="1:4" ht="12.75" customHeight="1" x14ac:dyDescent="0.2">
      <c r="A57" s="9" t="s">
        <v>94</v>
      </c>
      <c r="B57" s="65">
        <v>14</v>
      </c>
      <c r="C57" s="9" t="s">
        <v>81</v>
      </c>
      <c r="D57" s="16">
        <v>114978</v>
      </c>
    </row>
    <row r="58" spans="1:4" ht="12.75" customHeight="1" x14ac:dyDescent="0.2">
      <c r="A58" s="9" t="s">
        <v>95</v>
      </c>
      <c r="B58" s="65">
        <f>1</f>
        <v>1</v>
      </c>
      <c r="C58" s="9" t="s">
        <v>83</v>
      </c>
      <c r="D58" s="16">
        <v>175756</v>
      </c>
    </row>
    <row r="59" spans="1:4" ht="12.75" customHeight="1" x14ac:dyDescent="0.2">
      <c r="A59" s="9" t="s">
        <v>95</v>
      </c>
      <c r="B59" s="65">
        <v>2</v>
      </c>
      <c r="C59" s="9" t="s">
        <v>84</v>
      </c>
      <c r="D59" s="16">
        <v>132003</v>
      </c>
    </row>
    <row r="60" spans="1:4" ht="12.75" customHeight="1" x14ac:dyDescent="0.2">
      <c r="A60" s="9" t="s">
        <v>95</v>
      </c>
      <c r="B60" s="65">
        <v>3</v>
      </c>
      <c r="C60" s="9" t="s">
        <v>85</v>
      </c>
      <c r="D60" s="16">
        <v>160209</v>
      </c>
    </row>
    <row r="61" spans="1:4" ht="12.75" customHeight="1" x14ac:dyDescent="0.2"/>
    <row r="62" spans="1:4" ht="12.75" customHeight="1" x14ac:dyDescent="0.2"/>
    <row r="63" spans="1:4" ht="12.75" customHeight="1" x14ac:dyDescent="0.2"/>
    <row r="64" spans="1: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</vt:lpstr>
      <vt:lpstr>2010 Population</vt:lpstr>
      <vt:lpstr>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PL-P1 CD:  Total Population</dc:title>
  <dc:subject>Population - 2010 Census</dc:subject>
  <dc:creator>NYC Department of City Planning</dc:creator>
  <cp:lastModifiedBy>Ben Jones</cp:lastModifiedBy>
  <cp:lastPrinted>2011-08-01T19:54:33Z</cp:lastPrinted>
  <dcterms:created xsi:type="dcterms:W3CDTF">2001-10-22T10:16:04Z</dcterms:created>
  <dcterms:modified xsi:type="dcterms:W3CDTF">2013-08-17T19:58:01Z</dcterms:modified>
</cp:coreProperties>
</file>